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lbbd-my.sharepoint.com/personal/janet_caliste_lbbd_gov_uk/Documents/SCAP 2023/"/>
    </mc:Choice>
  </mc:AlternateContent>
  <xr:revisionPtr revIDLastSave="2" documentId="8_{D7286534-C8DE-4304-AB71-4B493724655A}" xr6:coauthVersionLast="47" xr6:coauthVersionMax="47" xr10:uidLastSave="{A727D916-7A50-4281-843F-F250D046AFC9}"/>
  <bookViews>
    <workbookView xWindow="28680" yWindow="-120" windowWidth="29040" windowHeight="15720" activeTab="1" xr2:uid="{00000000-000D-0000-FFFF-FFFF00000000}"/>
  </bookViews>
  <sheets>
    <sheet name="South" sheetId="6" r:id="rId1"/>
    <sheet name="B&amp;D Primary FCasts" sheetId="8" r:id="rId2"/>
    <sheet name="Primary Info." sheetId="9" r:id="rId3"/>
  </sheets>
  <calcPr calcId="191029"/>
  <pivotCaches>
    <pivotCache cacheId="120" r:id="rId4"/>
    <pivotCache cacheId="12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9" l="1"/>
  <c r="E68" i="9"/>
  <c r="F58" i="9"/>
  <c r="E58" i="9"/>
  <c r="F44" i="9"/>
  <c r="E44" i="9"/>
  <c r="F25" i="9"/>
  <c r="E25" i="9"/>
  <c r="F13" i="9"/>
  <c r="E13" i="9"/>
  <c r="E70" i="9" s="1"/>
  <c r="I59" i="8"/>
  <c r="I58" i="8"/>
  <c r="I57" i="8"/>
  <c r="I56" i="8"/>
  <c r="I55" i="8"/>
  <c r="I54" i="8"/>
  <c r="G43" i="6"/>
  <c r="G26" i="6" l="1"/>
</calcChain>
</file>

<file path=xl/sharedStrings.xml><?xml version="1.0" encoding="utf-8"?>
<sst xmlns="http://schemas.openxmlformats.org/spreadsheetml/2006/main" count="297" uniqueCount="126">
  <si>
    <t>PA</t>
  </si>
  <si>
    <t>Furze Infant School</t>
  </si>
  <si>
    <t>2018/2019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</si>
  <si>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</si>
  <si>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</si>
  <si>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</si>
  <si>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</si>
  <si>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</si>
  <si>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</si>
  <si>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</si>
  <si>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</si>
  <si>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</si>
  <si>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</si>
  <si>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</si>
  <si>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GRAFTON PRIMARY</t>
  </si>
  <si>
    <t>WARREN JUNIOR</t>
  </si>
  <si>
    <t>Rose Lane Primary School</t>
  </si>
  <si>
    <t>Five Elms Primary School</t>
  </si>
  <si>
    <t>HENRY GREEN PRIMARY</t>
  </si>
  <si>
    <t>Becontree Primary School</t>
  </si>
  <si>
    <t>ST VINCENT'S CATHOLIC PRIMARY</t>
  </si>
  <si>
    <t>Robert Clack School of Science</t>
  </si>
  <si>
    <t>RUSH GREEN PRIMARY SCHOOL</t>
  </si>
  <si>
    <t>LEYS PRIMARY SCHOOL</t>
  </si>
  <si>
    <t>Village Infants</t>
  </si>
  <si>
    <t>WILLIAM BELLAMY PRIMARY</t>
  </si>
  <si>
    <t>JOHN PERRY PRIMARY</t>
  </si>
  <si>
    <t>RICHARD ALIBON PRIMARY</t>
  </si>
  <si>
    <t>HUNTERS HALL PRIMARY</t>
  </si>
  <si>
    <t>WILLIAM FORD C of E JUNIOR</t>
  </si>
  <si>
    <t>Eastbrook School</t>
  </si>
  <si>
    <t>Dorothy Barley Junior Academy</t>
  </si>
  <si>
    <t>DOROTHY BARLEY INFANTS</t>
  </si>
  <si>
    <t>The James Cambell Primary School</t>
  </si>
  <si>
    <t>Thomas Arnold Primary</t>
  </si>
  <si>
    <t>PARSLOES PRIMARY</t>
  </si>
  <si>
    <t>GODWIN PRIMARY</t>
  </si>
  <si>
    <t>SOUTHWOOD PRIMARY</t>
  </si>
  <si>
    <t>ST JOSEPHS CATHOLIC (DAGENHAM) SCHOOL</t>
  </si>
  <si>
    <t>ST PETERS RC PRIMARY SCHOOL</t>
  </si>
  <si>
    <t>THE ST TERESA CATHOLIC PRIMARY SCH</t>
  </si>
  <si>
    <t>Goresbrook School</t>
  </si>
  <si>
    <t>The Sydney Russell School</t>
  </si>
  <si>
    <t>Eastbury Primary School</t>
  </si>
  <si>
    <t>Manor Junior School</t>
  </si>
  <si>
    <t>NORTHBURY PRIMARY SCHOOL</t>
  </si>
  <si>
    <t>MONTEAGLE PRIMARY</t>
  </si>
  <si>
    <t>GASCOIGNE PRIMARY SCHOOL</t>
  </si>
  <si>
    <t>St Margarets CofE Primary School</t>
  </si>
  <si>
    <t>ST JOSEPHS RC PRIMARY (BARKING)</t>
  </si>
  <si>
    <t>Eastbury Community School</t>
  </si>
  <si>
    <t>Thames View Junior School</t>
  </si>
  <si>
    <t>Riverside Primary School</t>
  </si>
  <si>
    <t>Thames View Infants</t>
  </si>
  <si>
    <t>BEAM PRIMARY</t>
  </si>
  <si>
    <t>MARSH GREEN PRIMARY</t>
  </si>
  <si>
    <t>George Carey Church of England Primary School</t>
  </si>
  <si>
    <t>Capacity</t>
  </si>
  <si>
    <t>Total</t>
  </si>
  <si>
    <t>Column Labels</t>
  </si>
  <si>
    <t>Grand Total</t>
  </si>
  <si>
    <t>Row Labels</t>
  </si>
  <si>
    <t>Sum of R</t>
  </si>
  <si>
    <t>5 Yr constrained 3/4 Low Model</t>
  </si>
  <si>
    <t>Capacity for Planning Area</t>
  </si>
  <si>
    <t>RE Mallard School</t>
  </si>
  <si>
    <t>Reception Numbers</t>
  </si>
  <si>
    <t>Year</t>
  </si>
  <si>
    <t>Total Capacity</t>
  </si>
  <si>
    <t>Schools</t>
  </si>
  <si>
    <t>Hi Model - 15 Yrs 3/4</t>
  </si>
  <si>
    <t>Primary Forecasts</t>
  </si>
  <si>
    <t>North</t>
  </si>
  <si>
    <t>Reception</t>
  </si>
  <si>
    <t>2022/23</t>
  </si>
  <si>
    <t>2023/24</t>
  </si>
  <si>
    <t>2024/25</t>
  </si>
  <si>
    <t>2025/26</t>
  </si>
  <si>
    <t>2026/27</t>
  </si>
  <si>
    <t>2027/28</t>
  </si>
  <si>
    <t>Capacity May 23</t>
  </si>
  <si>
    <t>East</t>
  </si>
  <si>
    <t>Forecasts</t>
  </si>
  <si>
    <t>Central</t>
  </si>
  <si>
    <t>West</t>
  </si>
  <si>
    <t>South</t>
  </si>
  <si>
    <t>All PA's</t>
  </si>
  <si>
    <t>Total R to Yr 6</t>
  </si>
  <si>
    <t>3011000 - North</t>
  </si>
  <si>
    <t>DfE Number</t>
  </si>
  <si>
    <t>School Name</t>
  </si>
  <si>
    <t>WARD</t>
  </si>
  <si>
    <t>PAN R- Yr 2</t>
  </si>
  <si>
    <t>Yr 3 to Yr 6</t>
  </si>
  <si>
    <t>Becontree</t>
  </si>
  <si>
    <t>Valence</t>
  </si>
  <si>
    <t>Whalebone</t>
  </si>
  <si>
    <t>Chadwell Heath</t>
  </si>
  <si>
    <t>Valence Primary Bonham Rd</t>
  </si>
  <si>
    <t>3012000 - East</t>
  </si>
  <si>
    <t>Eastbrook &amp; Rush Green</t>
  </si>
  <si>
    <t>Alibon</t>
  </si>
  <si>
    <t>Village</t>
  </si>
  <si>
    <t>Heath</t>
  </si>
  <si>
    <t>3013000 - Central</t>
  </si>
  <si>
    <t>Mayesbrook</t>
  </si>
  <si>
    <t>Goresbrook</t>
  </si>
  <si>
    <t>Manor Longbridge (Longbridge Rd)</t>
  </si>
  <si>
    <t>Parsloes</t>
  </si>
  <si>
    <t>RODING Cannington Rd</t>
  </si>
  <si>
    <t>RODING Hewitt Rd</t>
  </si>
  <si>
    <t>Valence Primary St Georges Rd</t>
  </si>
  <si>
    <t>3014000 - West</t>
  </si>
  <si>
    <t>Longbridge</t>
  </si>
  <si>
    <t>Gascoigne</t>
  </si>
  <si>
    <t>Manor Longbridge Sandringham Rd</t>
  </si>
  <si>
    <t>Eastbury</t>
  </si>
  <si>
    <t>Northbury</t>
  </si>
  <si>
    <t>Ripple Primary School - Westbury</t>
  </si>
  <si>
    <t>Abbey</t>
  </si>
  <si>
    <t>Ripple Primary School - Suffolk Rd</t>
  </si>
  <si>
    <t>3015000 - South</t>
  </si>
  <si>
    <t>Beam</t>
  </si>
  <si>
    <t>George Carey C of E</t>
  </si>
  <si>
    <t>Barking Riverside</t>
  </si>
  <si>
    <t>Thames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</si>
</sst>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12" xfId="0" applyBorder="1"/>
    <xf numFmtId="0" fontId="0" fillId="0" borderId="0" xfId="0" pivotButton="1"/>
    <xf numFmtId="0" fontId="0" fillId="0" borderId="0" xfId="0" applyAlignment="1">
      <alignment horizontal="left"/>
    </xf>
    <xf numFmtId="0" fontId="16" fillId="35" borderId="0" xfId="0" applyFont="1" applyFill="1"/>
    <xf numFmtId="0" fontId="0" fillId="35" borderId="0" xfId="0" applyFill="1"/>
    <xf numFmtId="0" fontId="0" fillId="0" borderId="0" xfId="0" applyAlignment="1">
      <alignment horizontal="left" indent="1"/>
    </xf>
    <xf numFmtId="0" fontId="16" fillId="0" borderId="0" xfId="0" applyFont="1" applyAlignment="1">
      <alignment horizontal="left" indent="1"/>
    </xf>
    <xf numFmtId="0" fontId="16" fillId="36" borderId="0" xfId="0" applyFont="1" applyFill="1"/>
    <xf numFmtId="1" fontId="0" fillId="0" borderId="0" xfId="0" applyNumberFormat="1"/>
    <xf numFmtId="0" fontId="16" fillId="34" borderId="0" xfId="0" applyFont="1" applyFill="1"/>
    <xf numFmtId="0" fontId="16" fillId="34" borderId="0" xfId="0" applyFont="1" applyFill="1" applyAlignment="1">
      <alignment horizontal="left" indent="1"/>
    </xf>
    <xf numFmtId="0" fontId="18" fillId="0" borderId="0" xfId="0" applyFont="1"/>
    <xf numFmtId="0" fontId="0" fillId="37" borderId="0" xfId="0" applyFill="1" applyAlignment="1">
      <alignment horizontal="left" indent="1"/>
    </xf>
    <xf numFmtId="0" fontId="0" fillId="37" borderId="0" xfId="0" applyFill="1"/>
    <xf numFmtId="0" fontId="0" fillId="34" borderId="0" xfId="0" applyFill="1"/>
    <xf numFmtId="0" fontId="19" fillId="33" borderId="0" xfId="0" applyFont="1" applyFill="1"/>
    <xf numFmtId="0" fontId="16" fillId="0" borderId="10" xfId="0" applyFont="1" applyBorder="1"/>
    <xf numFmtId="0" fontId="16" fillId="0" borderId="15" xfId="0" applyFont="1" applyBorder="1"/>
    <xf numFmtId="0" fontId="16" fillId="0" borderId="11" xfId="0" applyFont="1" applyBorder="1"/>
    <xf numFmtId="1" fontId="0" fillId="0" borderId="13" xfId="0" applyNumberFormat="1" applyBorder="1"/>
    <xf numFmtId="0" fontId="16" fillId="38" borderId="14" xfId="0" applyFont="1" applyFill="1" applyBorder="1"/>
    <xf numFmtId="1" fontId="16" fillId="38" borderId="16" xfId="0" applyNumberFormat="1" applyFont="1" applyFill="1" applyBorder="1"/>
    <xf numFmtId="1" fontId="16" fillId="38" borderId="17" xfId="0" applyNumberFormat="1" applyFont="1" applyFill="1" applyBorder="1"/>
    <xf numFmtId="1" fontId="16" fillId="0" borderId="0" xfId="0" applyNumberFormat="1" applyFont="1"/>
    <xf numFmtId="0" fontId="0" fillId="0" borderId="10" xfId="0" applyBorder="1"/>
    <xf numFmtId="0" fontId="16" fillId="39" borderId="10" xfId="0" applyFont="1" applyFill="1" applyBorder="1"/>
    <xf numFmtId="0" fontId="16" fillId="39" borderId="15" xfId="0" applyFont="1" applyFill="1" applyBorder="1"/>
    <xf numFmtId="0" fontId="16" fillId="39" borderId="11" xfId="0" applyFont="1" applyFill="1" applyBorder="1"/>
    <xf numFmtId="0" fontId="0" fillId="39" borderId="12" xfId="0" applyFill="1" applyBorder="1"/>
    <xf numFmtId="1" fontId="0" fillId="39" borderId="0" xfId="0" applyNumberFormat="1" applyFill="1"/>
    <xf numFmtId="1" fontId="0" fillId="39" borderId="13" xfId="0" applyNumberFormat="1" applyFill="1" applyBorder="1"/>
    <xf numFmtId="1" fontId="0" fillId="0" borderId="0" xfId="0" applyNumberFormat="1" applyAlignment="1">
      <alignment horizontal="center"/>
    </xf>
    <xf numFmtId="1" fontId="16" fillId="40" borderId="17" xfId="0" applyNumberFormat="1" applyFont="1" applyFill="1" applyBorder="1"/>
    <xf numFmtId="0" fontId="16" fillId="0" borderId="0" xfId="0" applyFont="1" applyAlignment="1">
      <alignment horizontal="left"/>
    </xf>
    <xf numFmtId="0" fontId="20" fillId="0" borderId="0" xfId="0" applyFont="1"/>
    <xf numFmtId="0" fontId="16" fillId="0" borderId="18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GLA/5-year_constrained_280523/3_4_BPO20215-year_constrained_280523/South%20&amp;%20West%20PA%20Low%205%20Yr%20Model%20SRP_school_Spring2023_3_4_BPO20215-year_constrained_2805230755.xlsx?4E2B83CF" TargetMode="External"/><Relationship Id="rId2" Type="http://schemas.openxmlformats.org/officeDocument/2006/relationships/externalLinkPath" Target="file:///\\4E2B83CF\South%20&amp;%20West%20PA%20Low%205%20Yr%20Model%20SRP_school_Spring2023_3_4_BPO20215-year_constrained_280523075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aliste\OneDrive%20-%20London%20Borough%20of%20Barking%20and%20Dagenham\SCAP%202023\GLA\15-year_constrained_280523\3_4_BPO202115-year_constrained_280523\SRP_school_Spring2023_3_4_BPO202115-year_constrained_2805230755.csv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t Caliste" refreshedDate="45219.655718865739" createdVersion="8" refreshedVersion="8" minRefreshableVersion="3" recordCount="105" xr:uid="{B11C781A-4AE4-47BA-9E9A-998F3129CE8A}">
  <cacheSource type="worksheet">
    <worksheetSource name="Table1" r:id="rId2"/>
  </cacheSource>
  <cacheFields count="6">
    <cacheField name="PA" numFmtId="0">
      <sharedItems containsSemiMixedTypes="0" containsString="0" containsNumber="1" containsInteger="1" minValue="3015000" maxValue="3015000" count="1">
        <n v="3015000"/>
      </sharedItems>
    </cacheField>
    <cacheField name="school_name" numFmtId="0">
      <sharedItems count="5">
        <s v="Riverside Primary School"/>
        <s v="Thames View Infants"/>
        <s v="BEAM PRIMARY"/>
        <s v="MARSH GREEN PRIMARY"/>
        <s v="George Carey Church of England Primary School"/>
      </sharedItems>
    </cacheField>
    <cacheField name="DfE_no" numFmtId="0">
      <sharedItems containsSemiMixedTypes="0" containsString="0" containsNumber="1" containsInteger="1" minValue="2019" maxValue="3507"/>
    </cacheField>
    <cacheField name="year" numFmtId="0">
      <sharedItems count="21">
        <s v="2017/2018"/>
        <s v="2018/2019"/>
        <s v="2019/2020"/>
        <s v="2020/2021"/>
        <s v="2021/2022"/>
        <s v="2022/2023"/>
        <s v="2023/2024"/>
        <s v="2024/2025"/>
        <s v="2025/2026"/>
        <s v="2026/2027"/>
        <s v="2027/2028"/>
        <s v="2028/2029"/>
        <s v="2029/2030"/>
        <s v="2030/2031"/>
        <s v="2031/2032"/>
        <s v="2032/2033"/>
        <s v="2033/2034"/>
        <s v="2034/2035"/>
        <s v="2035/2036"/>
        <s v="2036/2037"/>
        <s v="2037/2038"/>
      </sharedItems>
    </cacheField>
    <cacheField name="sex" numFmtId="0">
      <sharedItems/>
    </cacheField>
    <cacheField name="R" numFmtId="0">
      <sharedItems containsSemiMixedTypes="0" containsString="0" containsNumber="1" containsInteger="1" minValue="23" maxValue="245" count="78">
        <n v="28"/>
        <n v="23"/>
        <n v="30"/>
        <n v="45"/>
        <n v="58"/>
        <n v="52"/>
        <n v="55"/>
        <n v="57"/>
        <n v="66"/>
        <n v="71"/>
        <n v="80"/>
        <n v="89"/>
        <n v="96"/>
        <n v="102"/>
        <n v="106"/>
        <n v="110"/>
        <n v="112"/>
        <n v="115"/>
        <n v="117"/>
        <n v="120"/>
        <n v="118"/>
        <n v="104"/>
        <n v="113"/>
        <n v="124"/>
        <n v="126"/>
        <n v="142"/>
        <n v="150"/>
        <n v="168"/>
        <n v="185"/>
        <n v="200"/>
        <n v="211"/>
        <n v="220"/>
        <n v="226"/>
        <n v="231"/>
        <n v="237"/>
        <n v="240"/>
        <n v="245"/>
        <n v="65"/>
        <n v="81"/>
        <n v="79"/>
        <n v="78"/>
        <n v="88"/>
        <n v="94"/>
        <n v="103"/>
        <n v="122"/>
        <n v="127"/>
        <n v="129"/>
        <n v="131"/>
        <n v="132"/>
        <n v="44"/>
        <n v="46"/>
        <n v="42"/>
        <n v="33"/>
        <n v="36"/>
        <n v="38"/>
        <n v="37"/>
        <n v="49"/>
        <n v="53"/>
        <n v="56"/>
        <n v="59"/>
        <n v="60"/>
        <n v="61"/>
        <n v="62"/>
        <n v="87"/>
        <n v="82"/>
        <n v="90"/>
        <n v="98"/>
        <n v="111"/>
        <n v="133"/>
        <n v="146"/>
        <n v="158"/>
        <n v="167"/>
        <n v="175"/>
        <n v="180"/>
        <n v="184"/>
        <n v="189"/>
        <n v="192"/>
        <n v="19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t Caliste" refreshedDate="45222.540338888888" createdVersion="8" refreshedVersion="8" minRefreshableVersion="3" recordCount="55" xr:uid="{76268EFC-4866-47E7-8D0D-62BE0EEF0360}">
  <cacheSource type="worksheet">
    <worksheetSource name="Table1" r:id="rId2"/>
  </cacheSource>
  <cacheFields count="6">
    <cacheField name="PA" numFmtId="0">
      <sharedItems containsSemiMixedTypes="0" containsString="0" containsNumber="1" containsInteger="1" minValue="3015000" maxValue="3015000" count="1">
        <n v="3015000"/>
      </sharedItems>
    </cacheField>
    <cacheField name="school_name" numFmtId="0">
      <sharedItems count="5">
        <s v="Riverside Primary School"/>
        <s v="Thames View Infants"/>
        <s v="BEAM PRIMARY"/>
        <s v="MARSH GREEN PRIMARY"/>
        <s v="George Carey Church of England Primary School"/>
      </sharedItems>
    </cacheField>
    <cacheField name="DfE_no" numFmtId="0">
      <sharedItems containsSemiMixedTypes="0" containsString="0" containsNumber="1" containsInteger="1" minValue="2019" maxValue="3507"/>
    </cacheField>
    <cacheField name="year" numFmtId="0">
      <sharedItems count="11">
        <s v="2023/2024"/>
        <s v="2024/2025"/>
        <s v="2025/2026"/>
        <s v="2026/2027"/>
        <s v="2027/2028"/>
        <s v="2028/2029"/>
        <s v="2029/2030"/>
        <s v="2030/2031"/>
        <s v="2031/2032"/>
        <s v="2032/2033"/>
        <s v="2033/2034"/>
      </sharedItems>
    </cacheField>
    <cacheField name="sex" numFmtId="0">
      <sharedItems/>
    </cacheField>
    <cacheField name="R" numFmtId="0">
      <sharedItems containsSemiMixedTypes="0" containsString="0" containsNumber="1" containsInteger="1" minValue="39" maxValue="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n v="2019"/>
    <x v="0"/>
    <s v="all pupils"/>
    <x v="0"/>
  </r>
  <r>
    <x v="0"/>
    <x v="0"/>
    <n v="2019"/>
    <x v="1"/>
    <s v="all pupils"/>
    <x v="1"/>
  </r>
  <r>
    <x v="0"/>
    <x v="0"/>
    <n v="2019"/>
    <x v="2"/>
    <s v="all pupils"/>
    <x v="2"/>
  </r>
  <r>
    <x v="0"/>
    <x v="0"/>
    <n v="2019"/>
    <x v="3"/>
    <s v="all pupils"/>
    <x v="3"/>
  </r>
  <r>
    <x v="0"/>
    <x v="0"/>
    <n v="2019"/>
    <x v="4"/>
    <s v="all pupils"/>
    <x v="4"/>
  </r>
  <r>
    <x v="0"/>
    <x v="0"/>
    <n v="2019"/>
    <x v="5"/>
    <s v="all pupils"/>
    <x v="4"/>
  </r>
  <r>
    <x v="0"/>
    <x v="0"/>
    <n v="2019"/>
    <x v="6"/>
    <s v="all pupils"/>
    <x v="5"/>
  </r>
  <r>
    <x v="0"/>
    <x v="0"/>
    <n v="2019"/>
    <x v="7"/>
    <s v="all pupils"/>
    <x v="6"/>
  </r>
  <r>
    <x v="0"/>
    <x v="0"/>
    <n v="2019"/>
    <x v="8"/>
    <s v="all pupils"/>
    <x v="7"/>
  </r>
  <r>
    <x v="0"/>
    <x v="0"/>
    <n v="2019"/>
    <x v="9"/>
    <s v="all pupils"/>
    <x v="8"/>
  </r>
  <r>
    <x v="0"/>
    <x v="0"/>
    <n v="2019"/>
    <x v="10"/>
    <s v="all pupils"/>
    <x v="9"/>
  </r>
  <r>
    <x v="0"/>
    <x v="0"/>
    <n v="2019"/>
    <x v="11"/>
    <s v="all pupils"/>
    <x v="10"/>
  </r>
  <r>
    <x v="0"/>
    <x v="0"/>
    <n v="2019"/>
    <x v="12"/>
    <s v="all pupils"/>
    <x v="11"/>
  </r>
  <r>
    <x v="0"/>
    <x v="0"/>
    <n v="2019"/>
    <x v="13"/>
    <s v="all pupils"/>
    <x v="12"/>
  </r>
  <r>
    <x v="0"/>
    <x v="0"/>
    <n v="2019"/>
    <x v="14"/>
    <s v="all pupils"/>
    <x v="13"/>
  </r>
  <r>
    <x v="0"/>
    <x v="0"/>
    <n v="2019"/>
    <x v="15"/>
    <s v="all pupils"/>
    <x v="14"/>
  </r>
  <r>
    <x v="0"/>
    <x v="0"/>
    <n v="2019"/>
    <x v="16"/>
    <s v="all pupils"/>
    <x v="15"/>
  </r>
  <r>
    <x v="0"/>
    <x v="0"/>
    <n v="2019"/>
    <x v="17"/>
    <s v="all pupils"/>
    <x v="16"/>
  </r>
  <r>
    <x v="0"/>
    <x v="0"/>
    <n v="2019"/>
    <x v="18"/>
    <s v="all pupils"/>
    <x v="17"/>
  </r>
  <r>
    <x v="0"/>
    <x v="0"/>
    <n v="2019"/>
    <x v="19"/>
    <s v="all pupils"/>
    <x v="18"/>
  </r>
  <r>
    <x v="0"/>
    <x v="0"/>
    <n v="2019"/>
    <x v="20"/>
    <s v="all pupils"/>
    <x v="19"/>
  </r>
  <r>
    <x v="0"/>
    <x v="1"/>
    <n v="2021"/>
    <x v="0"/>
    <s v="all pupils"/>
    <x v="19"/>
  </r>
  <r>
    <x v="0"/>
    <x v="1"/>
    <n v="2021"/>
    <x v="1"/>
    <s v="all pupils"/>
    <x v="20"/>
  </r>
  <r>
    <x v="0"/>
    <x v="1"/>
    <n v="2021"/>
    <x v="2"/>
    <s v="all pupils"/>
    <x v="21"/>
  </r>
  <r>
    <x v="0"/>
    <x v="1"/>
    <n v="2021"/>
    <x v="3"/>
    <s v="all pupils"/>
    <x v="20"/>
  </r>
  <r>
    <x v="0"/>
    <x v="1"/>
    <n v="2021"/>
    <x v="4"/>
    <s v="all pupils"/>
    <x v="19"/>
  </r>
  <r>
    <x v="0"/>
    <x v="1"/>
    <n v="2021"/>
    <x v="5"/>
    <s v="all pupils"/>
    <x v="22"/>
  </r>
  <r>
    <x v="0"/>
    <x v="1"/>
    <n v="2021"/>
    <x v="6"/>
    <s v="all pupils"/>
    <x v="20"/>
  </r>
  <r>
    <x v="0"/>
    <x v="1"/>
    <n v="2021"/>
    <x v="7"/>
    <s v="all pupils"/>
    <x v="23"/>
  </r>
  <r>
    <x v="0"/>
    <x v="1"/>
    <n v="2021"/>
    <x v="8"/>
    <s v="all pupils"/>
    <x v="24"/>
  </r>
  <r>
    <x v="0"/>
    <x v="1"/>
    <n v="2021"/>
    <x v="9"/>
    <s v="all pupils"/>
    <x v="25"/>
  </r>
  <r>
    <x v="0"/>
    <x v="1"/>
    <n v="2021"/>
    <x v="10"/>
    <s v="all pupils"/>
    <x v="26"/>
  </r>
  <r>
    <x v="0"/>
    <x v="1"/>
    <n v="2021"/>
    <x v="11"/>
    <s v="all pupils"/>
    <x v="27"/>
  </r>
  <r>
    <x v="0"/>
    <x v="1"/>
    <n v="2021"/>
    <x v="12"/>
    <s v="all pupils"/>
    <x v="28"/>
  </r>
  <r>
    <x v="0"/>
    <x v="1"/>
    <n v="2021"/>
    <x v="13"/>
    <s v="all pupils"/>
    <x v="29"/>
  </r>
  <r>
    <x v="0"/>
    <x v="1"/>
    <n v="2021"/>
    <x v="14"/>
    <s v="all pupils"/>
    <x v="30"/>
  </r>
  <r>
    <x v="0"/>
    <x v="1"/>
    <n v="2021"/>
    <x v="15"/>
    <s v="all pupils"/>
    <x v="31"/>
  </r>
  <r>
    <x v="0"/>
    <x v="1"/>
    <n v="2021"/>
    <x v="16"/>
    <s v="all pupils"/>
    <x v="32"/>
  </r>
  <r>
    <x v="0"/>
    <x v="1"/>
    <n v="2021"/>
    <x v="17"/>
    <s v="all pupils"/>
    <x v="33"/>
  </r>
  <r>
    <x v="0"/>
    <x v="1"/>
    <n v="2021"/>
    <x v="18"/>
    <s v="all pupils"/>
    <x v="34"/>
  </r>
  <r>
    <x v="0"/>
    <x v="1"/>
    <n v="2021"/>
    <x v="19"/>
    <s v="all pupils"/>
    <x v="35"/>
  </r>
  <r>
    <x v="0"/>
    <x v="1"/>
    <n v="2021"/>
    <x v="20"/>
    <s v="all pupils"/>
    <x v="36"/>
  </r>
  <r>
    <x v="0"/>
    <x v="2"/>
    <n v="2024"/>
    <x v="0"/>
    <s v="all pupils"/>
    <x v="8"/>
  </r>
  <r>
    <x v="0"/>
    <x v="2"/>
    <n v="2024"/>
    <x v="1"/>
    <s v="all pupils"/>
    <x v="37"/>
  </r>
  <r>
    <x v="0"/>
    <x v="2"/>
    <n v="2024"/>
    <x v="2"/>
    <s v="all pupils"/>
    <x v="38"/>
  </r>
  <r>
    <x v="0"/>
    <x v="2"/>
    <n v="2024"/>
    <x v="3"/>
    <s v="all pupils"/>
    <x v="38"/>
  </r>
  <r>
    <x v="0"/>
    <x v="2"/>
    <n v="2024"/>
    <x v="4"/>
    <s v="all pupils"/>
    <x v="39"/>
  </r>
  <r>
    <x v="0"/>
    <x v="2"/>
    <n v="2024"/>
    <x v="5"/>
    <s v="all pupils"/>
    <x v="38"/>
  </r>
  <r>
    <x v="0"/>
    <x v="2"/>
    <n v="2024"/>
    <x v="6"/>
    <s v="all pupils"/>
    <x v="39"/>
  </r>
  <r>
    <x v="0"/>
    <x v="2"/>
    <n v="2024"/>
    <x v="7"/>
    <s v="all pupils"/>
    <x v="40"/>
  </r>
  <r>
    <x v="0"/>
    <x v="2"/>
    <n v="2024"/>
    <x v="8"/>
    <s v="all pupils"/>
    <x v="39"/>
  </r>
  <r>
    <x v="0"/>
    <x v="2"/>
    <n v="2024"/>
    <x v="9"/>
    <s v="all pupils"/>
    <x v="41"/>
  </r>
  <r>
    <x v="0"/>
    <x v="2"/>
    <n v="2024"/>
    <x v="10"/>
    <s v="all pupils"/>
    <x v="42"/>
  </r>
  <r>
    <x v="0"/>
    <x v="2"/>
    <n v="2024"/>
    <x v="11"/>
    <s v="all pupils"/>
    <x v="43"/>
  </r>
  <r>
    <x v="0"/>
    <x v="2"/>
    <n v="2024"/>
    <x v="12"/>
    <s v="all pupils"/>
    <x v="16"/>
  </r>
  <r>
    <x v="0"/>
    <x v="2"/>
    <n v="2024"/>
    <x v="13"/>
    <s v="all pupils"/>
    <x v="20"/>
  </r>
  <r>
    <x v="0"/>
    <x v="2"/>
    <n v="2024"/>
    <x v="14"/>
    <s v="all pupils"/>
    <x v="44"/>
  </r>
  <r>
    <x v="0"/>
    <x v="2"/>
    <n v="2024"/>
    <x v="15"/>
    <s v="all pupils"/>
    <x v="23"/>
  </r>
  <r>
    <x v="0"/>
    <x v="2"/>
    <n v="2024"/>
    <x v="16"/>
    <s v="all pupils"/>
    <x v="24"/>
  </r>
  <r>
    <x v="0"/>
    <x v="2"/>
    <n v="2024"/>
    <x v="17"/>
    <s v="all pupils"/>
    <x v="45"/>
  </r>
  <r>
    <x v="0"/>
    <x v="2"/>
    <n v="2024"/>
    <x v="18"/>
    <s v="all pupils"/>
    <x v="46"/>
  </r>
  <r>
    <x v="0"/>
    <x v="2"/>
    <n v="2024"/>
    <x v="19"/>
    <s v="all pupils"/>
    <x v="47"/>
  </r>
  <r>
    <x v="0"/>
    <x v="2"/>
    <n v="2024"/>
    <x v="20"/>
    <s v="all pupils"/>
    <x v="48"/>
  </r>
  <r>
    <x v="0"/>
    <x v="3"/>
    <n v="2043"/>
    <x v="0"/>
    <s v="all pupils"/>
    <x v="49"/>
  </r>
  <r>
    <x v="0"/>
    <x v="3"/>
    <n v="2043"/>
    <x v="1"/>
    <s v="all pupils"/>
    <x v="5"/>
  </r>
  <r>
    <x v="0"/>
    <x v="3"/>
    <n v="2043"/>
    <x v="2"/>
    <s v="all pupils"/>
    <x v="50"/>
  </r>
  <r>
    <x v="0"/>
    <x v="3"/>
    <n v="2043"/>
    <x v="3"/>
    <s v="all pupils"/>
    <x v="51"/>
  </r>
  <r>
    <x v="0"/>
    <x v="3"/>
    <n v="2043"/>
    <x v="4"/>
    <s v="all pupils"/>
    <x v="52"/>
  </r>
  <r>
    <x v="0"/>
    <x v="3"/>
    <n v="2043"/>
    <x v="5"/>
    <s v="all pupils"/>
    <x v="53"/>
  </r>
  <r>
    <x v="0"/>
    <x v="3"/>
    <n v="2043"/>
    <x v="6"/>
    <s v="all pupils"/>
    <x v="54"/>
  </r>
  <r>
    <x v="0"/>
    <x v="3"/>
    <n v="2043"/>
    <x v="7"/>
    <s v="all pupils"/>
    <x v="55"/>
  </r>
  <r>
    <x v="0"/>
    <x v="3"/>
    <n v="2043"/>
    <x v="8"/>
    <s v="all pupils"/>
    <x v="55"/>
  </r>
  <r>
    <x v="0"/>
    <x v="3"/>
    <n v="2043"/>
    <x v="9"/>
    <s v="all pupils"/>
    <x v="51"/>
  </r>
  <r>
    <x v="0"/>
    <x v="3"/>
    <n v="2043"/>
    <x v="10"/>
    <s v="all pupils"/>
    <x v="49"/>
  </r>
  <r>
    <x v="0"/>
    <x v="3"/>
    <n v="2043"/>
    <x v="11"/>
    <s v="all pupils"/>
    <x v="56"/>
  </r>
  <r>
    <x v="0"/>
    <x v="3"/>
    <n v="2043"/>
    <x v="12"/>
    <s v="all pupils"/>
    <x v="57"/>
  </r>
  <r>
    <x v="0"/>
    <x v="3"/>
    <n v="2043"/>
    <x v="13"/>
    <s v="all pupils"/>
    <x v="58"/>
  </r>
  <r>
    <x v="0"/>
    <x v="3"/>
    <n v="2043"/>
    <x v="14"/>
    <s v="all pupils"/>
    <x v="7"/>
  </r>
  <r>
    <x v="0"/>
    <x v="3"/>
    <n v="2043"/>
    <x v="15"/>
    <s v="all pupils"/>
    <x v="59"/>
  </r>
  <r>
    <x v="0"/>
    <x v="3"/>
    <n v="2043"/>
    <x v="16"/>
    <s v="all pupils"/>
    <x v="59"/>
  </r>
  <r>
    <x v="0"/>
    <x v="3"/>
    <n v="2043"/>
    <x v="17"/>
    <s v="all pupils"/>
    <x v="60"/>
  </r>
  <r>
    <x v="0"/>
    <x v="3"/>
    <n v="2043"/>
    <x v="18"/>
    <s v="all pupils"/>
    <x v="61"/>
  </r>
  <r>
    <x v="0"/>
    <x v="3"/>
    <n v="2043"/>
    <x v="19"/>
    <s v="all pupils"/>
    <x v="61"/>
  </r>
  <r>
    <x v="0"/>
    <x v="3"/>
    <n v="2043"/>
    <x v="20"/>
    <s v="all pupils"/>
    <x v="62"/>
  </r>
  <r>
    <x v="0"/>
    <x v="4"/>
    <n v="3507"/>
    <x v="0"/>
    <s v="all pupils"/>
    <x v="41"/>
  </r>
  <r>
    <x v="0"/>
    <x v="4"/>
    <n v="3507"/>
    <x v="1"/>
    <s v="all pupils"/>
    <x v="63"/>
  </r>
  <r>
    <x v="0"/>
    <x v="4"/>
    <n v="3507"/>
    <x v="2"/>
    <s v="all pupils"/>
    <x v="64"/>
  </r>
  <r>
    <x v="0"/>
    <x v="4"/>
    <n v="3507"/>
    <x v="3"/>
    <s v="all pupils"/>
    <x v="38"/>
  </r>
  <r>
    <x v="0"/>
    <x v="4"/>
    <n v="3507"/>
    <x v="4"/>
    <s v="all pupils"/>
    <x v="11"/>
  </r>
  <r>
    <x v="0"/>
    <x v="4"/>
    <n v="3507"/>
    <x v="5"/>
    <s v="all pupils"/>
    <x v="63"/>
  </r>
  <r>
    <x v="0"/>
    <x v="4"/>
    <n v="3507"/>
    <x v="6"/>
    <s v="all pupils"/>
    <x v="65"/>
  </r>
  <r>
    <x v="0"/>
    <x v="4"/>
    <n v="3507"/>
    <x v="7"/>
    <s v="all pupils"/>
    <x v="12"/>
  </r>
  <r>
    <x v="0"/>
    <x v="4"/>
    <n v="3507"/>
    <x v="8"/>
    <s v="all pupils"/>
    <x v="66"/>
  </r>
  <r>
    <x v="0"/>
    <x v="4"/>
    <n v="3507"/>
    <x v="9"/>
    <s v="all pupils"/>
    <x v="67"/>
  </r>
  <r>
    <x v="0"/>
    <x v="4"/>
    <n v="3507"/>
    <x v="10"/>
    <s v="all pupils"/>
    <x v="20"/>
  </r>
  <r>
    <x v="0"/>
    <x v="4"/>
    <n v="3507"/>
    <x v="11"/>
    <s v="all pupils"/>
    <x v="68"/>
  </r>
  <r>
    <x v="0"/>
    <x v="4"/>
    <n v="3507"/>
    <x v="12"/>
    <s v="all pupils"/>
    <x v="69"/>
  </r>
  <r>
    <x v="0"/>
    <x v="4"/>
    <n v="3507"/>
    <x v="13"/>
    <s v="all pupils"/>
    <x v="70"/>
  </r>
  <r>
    <x v="0"/>
    <x v="4"/>
    <n v="3507"/>
    <x v="14"/>
    <s v="all pupils"/>
    <x v="71"/>
  </r>
  <r>
    <x v="0"/>
    <x v="4"/>
    <n v="3507"/>
    <x v="15"/>
    <s v="all pupils"/>
    <x v="72"/>
  </r>
  <r>
    <x v="0"/>
    <x v="4"/>
    <n v="3507"/>
    <x v="16"/>
    <s v="all pupils"/>
    <x v="73"/>
  </r>
  <r>
    <x v="0"/>
    <x v="4"/>
    <n v="3507"/>
    <x v="17"/>
    <s v="all pupils"/>
    <x v="74"/>
  </r>
  <r>
    <x v="0"/>
    <x v="4"/>
    <n v="3507"/>
    <x v="18"/>
    <s v="all pupils"/>
    <x v="75"/>
  </r>
  <r>
    <x v="0"/>
    <x v="4"/>
    <n v="3507"/>
    <x v="19"/>
    <s v="all pupils"/>
    <x v="76"/>
  </r>
  <r>
    <x v="0"/>
    <x v="4"/>
    <n v="3507"/>
    <x v="20"/>
    <s v="all pupils"/>
    <x v="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x v="0"/>
    <n v="2019"/>
    <x v="0"/>
    <s v="all pupils"/>
    <n v="55"/>
  </r>
  <r>
    <x v="0"/>
    <x v="0"/>
    <n v="2019"/>
    <x v="1"/>
    <s v="all pupils"/>
    <n v="62"/>
  </r>
  <r>
    <x v="0"/>
    <x v="0"/>
    <n v="2019"/>
    <x v="2"/>
    <s v="all pupils"/>
    <n v="65"/>
  </r>
  <r>
    <x v="0"/>
    <x v="0"/>
    <n v="2019"/>
    <x v="3"/>
    <s v="all pupils"/>
    <n v="75"/>
  </r>
  <r>
    <x v="0"/>
    <x v="0"/>
    <n v="2019"/>
    <x v="4"/>
    <s v="all pupils"/>
    <n v="82"/>
  </r>
  <r>
    <x v="0"/>
    <x v="0"/>
    <n v="2019"/>
    <x v="5"/>
    <s v="all pupils"/>
    <n v="93"/>
  </r>
  <r>
    <x v="0"/>
    <x v="0"/>
    <n v="2019"/>
    <x v="6"/>
    <s v="all pupils"/>
    <n v="103"/>
  </r>
  <r>
    <x v="0"/>
    <x v="0"/>
    <n v="2019"/>
    <x v="7"/>
    <s v="all pupils"/>
    <n v="112"/>
  </r>
  <r>
    <x v="0"/>
    <x v="0"/>
    <n v="2019"/>
    <x v="8"/>
    <s v="all pupils"/>
    <n v="119"/>
  </r>
  <r>
    <x v="0"/>
    <x v="0"/>
    <n v="2019"/>
    <x v="9"/>
    <s v="all pupils"/>
    <n v="125"/>
  </r>
  <r>
    <x v="0"/>
    <x v="0"/>
    <n v="2019"/>
    <x v="10"/>
    <s v="all pupils"/>
    <n v="130"/>
  </r>
  <r>
    <x v="0"/>
    <x v="1"/>
    <n v="2021"/>
    <x v="0"/>
    <s v="all pupils"/>
    <n v="127"/>
  </r>
  <r>
    <x v="0"/>
    <x v="1"/>
    <n v="2021"/>
    <x v="1"/>
    <s v="all pupils"/>
    <n v="138"/>
  </r>
  <r>
    <x v="0"/>
    <x v="1"/>
    <n v="2021"/>
    <x v="2"/>
    <s v="all pupils"/>
    <n v="144"/>
  </r>
  <r>
    <x v="0"/>
    <x v="1"/>
    <n v="2021"/>
    <x v="3"/>
    <s v="all pupils"/>
    <n v="162"/>
  </r>
  <r>
    <x v="0"/>
    <x v="1"/>
    <n v="2021"/>
    <x v="4"/>
    <s v="all pupils"/>
    <n v="174"/>
  </r>
  <r>
    <x v="0"/>
    <x v="1"/>
    <n v="2021"/>
    <x v="5"/>
    <s v="all pupils"/>
    <n v="195"/>
  </r>
  <r>
    <x v="0"/>
    <x v="1"/>
    <n v="2021"/>
    <x v="6"/>
    <s v="all pupils"/>
    <n v="216"/>
  </r>
  <r>
    <x v="0"/>
    <x v="1"/>
    <n v="2021"/>
    <x v="7"/>
    <s v="all pupils"/>
    <n v="234"/>
  </r>
  <r>
    <x v="0"/>
    <x v="1"/>
    <n v="2021"/>
    <x v="8"/>
    <s v="all pupils"/>
    <n v="248"/>
  </r>
  <r>
    <x v="0"/>
    <x v="1"/>
    <n v="2021"/>
    <x v="9"/>
    <s v="all pupils"/>
    <n v="259"/>
  </r>
  <r>
    <x v="0"/>
    <x v="1"/>
    <n v="2021"/>
    <x v="10"/>
    <s v="all pupils"/>
    <n v="268"/>
  </r>
  <r>
    <x v="0"/>
    <x v="2"/>
    <n v="2024"/>
    <x v="0"/>
    <s v="all pupils"/>
    <n v="81"/>
  </r>
  <r>
    <x v="0"/>
    <x v="2"/>
    <n v="2024"/>
    <x v="1"/>
    <s v="all pupils"/>
    <n v="81"/>
  </r>
  <r>
    <x v="0"/>
    <x v="2"/>
    <n v="2024"/>
    <x v="2"/>
    <s v="all pupils"/>
    <n v="83"/>
  </r>
  <r>
    <x v="0"/>
    <x v="2"/>
    <n v="2024"/>
    <x v="3"/>
    <s v="all pupils"/>
    <n v="95"/>
  </r>
  <r>
    <x v="0"/>
    <x v="2"/>
    <n v="2024"/>
    <x v="4"/>
    <s v="all pupils"/>
    <n v="101"/>
  </r>
  <r>
    <x v="0"/>
    <x v="2"/>
    <n v="2024"/>
    <x v="5"/>
    <s v="all pupils"/>
    <n v="112"/>
  </r>
  <r>
    <x v="0"/>
    <x v="2"/>
    <n v="2024"/>
    <x v="6"/>
    <s v="all pupils"/>
    <n v="122"/>
  </r>
  <r>
    <x v="0"/>
    <x v="2"/>
    <n v="2024"/>
    <x v="7"/>
    <s v="all pupils"/>
    <n v="130"/>
  </r>
  <r>
    <x v="0"/>
    <x v="2"/>
    <n v="2024"/>
    <x v="8"/>
    <s v="all pupils"/>
    <n v="135"/>
  </r>
  <r>
    <x v="0"/>
    <x v="2"/>
    <n v="2024"/>
    <x v="9"/>
    <s v="all pupils"/>
    <n v="139"/>
  </r>
  <r>
    <x v="0"/>
    <x v="2"/>
    <n v="2024"/>
    <x v="10"/>
    <s v="all pupils"/>
    <n v="142"/>
  </r>
  <r>
    <x v="0"/>
    <x v="3"/>
    <n v="2043"/>
    <x v="0"/>
    <s v="all pupils"/>
    <n v="39"/>
  </r>
  <r>
    <x v="0"/>
    <x v="3"/>
    <n v="2043"/>
    <x v="1"/>
    <s v="all pupils"/>
    <n v="39"/>
  </r>
  <r>
    <x v="0"/>
    <x v="3"/>
    <n v="2043"/>
    <x v="2"/>
    <s v="all pupils"/>
    <n v="40"/>
  </r>
  <r>
    <x v="0"/>
    <x v="3"/>
    <n v="2043"/>
    <x v="3"/>
    <s v="all pupils"/>
    <n v="45"/>
  </r>
  <r>
    <x v="0"/>
    <x v="3"/>
    <n v="2043"/>
    <x v="4"/>
    <s v="all pupils"/>
    <n v="48"/>
  </r>
  <r>
    <x v="0"/>
    <x v="3"/>
    <n v="2043"/>
    <x v="5"/>
    <s v="all pupils"/>
    <n v="53"/>
  </r>
  <r>
    <x v="0"/>
    <x v="3"/>
    <n v="2043"/>
    <x v="6"/>
    <s v="all pupils"/>
    <n v="58"/>
  </r>
  <r>
    <x v="0"/>
    <x v="3"/>
    <n v="2043"/>
    <x v="7"/>
    <s v="all pupils"/>
    <n v="61"/>
  </r>
  <r>
    <x v="0"/>
    <x v="3"/>
    <n v="2043"/>
    <x v="8"/>
    <s v="all pupils"/>
    <n v="64"/>
  </r>
  <r>
    <x v="0"/>
    <x v="3"/>
    <n v="2043"/>
    <x v="9"/>
    <s v="all pupils"/>
    <n v="66"/>
  </r>
  <r>
    <x v="0"/>
    <x v="3"/>
    <n v="2043"/>
    <x v="10"/>
    <s v="all pupils"/>
    <n v="67"/>
  </r>
  <r>
    <x v="0"/>
    <x v="4"/>
    <n v="3507"/>
    <x v="0"/>
    <s v="all pupils"/>
    <n v="98"/>
  </r>
  <r>
    <x v="0"/>
    <x v="4"/>
    <n v="3507"/>
    <x v="1"/>
    <s v="all pupils"/>
    <n v="107"/>
  </r>
  <r>
    <x v="0"/>
    <x v="4"/>
    <n v="3507"/>
    <x v="2"/>
    <s v="all pupils"/>
    <n v="112"/>
  </r>
  <r>
    <x v="0"/>
    <x v="4"/>
    <n v="3507"/>
    <x v="3"/>
    <s v="all pupils"/>
    <n v="127"/>
  </r>
  <r>
    <x v="0"/>
    <x v="4"/>
    <n v="3507"/>
    <x v="4"/>
    <s v="all pupils"/>
    <n v="137"/>
  </r>
  <r>
    <x v="0"/>
    <x v="4"/>
    <n v="3507"/>
    <x v="5"/>
    <s v="all pupils"/>
    <n v="154"/>
  </r>
  <r>
    <x v="0"/>
    <x v="4"/>
    <n v="3507"/>
    <x v="6"/>
    <s v="all pupils"/>
    <n v="171"/>
  </r>
  <r>
    <x v="0"/>
    <x v="4"/>
    <n v="3507"/>
    <x v="7"/>
    <s v="all pupils"/>
    <n v="186"/>
  </r>
  <r>
    <x v="0"/>
    <x v="4"/>
    <n v="3507"/>
    <x v="8"/>
    <s v="all pupils"/>
    <n v="198"/>
  </r>
  <r>
    <x v="0"/>
    <x v="4"/>
    <n v="3507"/>
    <x v="9"/>
    <s v="all pupils"/>
    <n v="207"/>
  </r>
  <r>
    <x v="0"/>
    <x v="4"/>
    <n v="3507"/>
    <x v="10"/>
    <s v="all pupils"/>
    <n v="2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C14A28-1720-48DB-BB59-1DFAF50E7AE7}" name="PivotTable28" cacheId="123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rowHeaderCaption="Year" colHeaderCaption="Schools">
  <location ref="A29:G42" firstHeaderRow="1" firstDataRow="2" firstDataCol="1"/>
  <pivotFields count="6">
    <pivotField axis="axisRow" showAll="0" defaultSubtotal="0">
      <items count="1">
        <item x="0"/>
      </items>
    </pivotField>
    <pivotField axis="axisCol" showAll="0" defaultSubtotal="0">
      <items count="5">
        <item x="2"/>
        <item x="4"/>
        <item x="3"/>
        <item x="0"/>
        <item x="1"/>
      </items>
    </pivotField>
    <pivotField showAll="0" defaultSubtotal="0"/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showAll="0" defaultSubtotal="0"/>
    <pivotField dataField="1" showAll="0" defaultSubtotal="0"/>
  </pivotFields>
  <rowFields count="2">
    <field x="0"/>
    <field x="3"/>
  </rowFields>
  <rowItems count="1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Reception Numbers" fld="5" baseField="0" baseItem="0"/>
  </dataFields>
  <formats count="2">
    <format dxfId="1">
      <pivotArea collapsedLevelsAreSubtotals="1" fieldPosition="0">
        <references count="2">
          <reference field="0" count="0" selected="0"/>
          <reference field="3" count="1">
            <x v="2"/>
          </reference>
        </references>
      </pivotArea>
    </format>
    <format dxfId="0">
      <pivotArea dataOnly="0" labelOnly="1" fieldPosition="0">
        <references count="2">
          <reference field="0" count="0" selected="0"/>
          <reference field="3" count="1">
            <x v="2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8E65C1-9E13-4D38-B380-17BC6316E921}" name="PivotTable9" cacheId="12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2:G14" firstHeaderRow="1" firstDataRow="2" firstDataCol="1"/>
  <pivotFields count="6">
    <pivotField axis="axisRow" showAll="0" defaultSubtotal="0">
      <items count="1">
        <item x="0"/>
      </items>
    </pivotField>
    <pivotField axis="axisCol" showAll="0" defaultSubtotal="0">
      <items count="5">
        <item x="2"/>
        <item x="4"/>
        <item x="3"/>
        <item x="0"/>
        <item x="1"/>
      </items>
    </pivotField>
    <pivotField showAll="0" defaultSubtotal="0"/>
    <pivotField axis="axisRow" showAll="0" defaultSubtotal="0">
      <items count="21">
        <item h="1" x="0"/>
        <item x="1"/>
        <item h="1" x="2"/>
        <item h="1" x="3"/>
        <item h="1" x="4"/>
        <item h="1" x="5"/>
        <item x="6"/>
        <item x="7"/>
        <item x="8"/>
        <item x="9"/>
        <item x="10"/>
        <item x="11"/>
        <item x="12"/>
        <item x="13"/>
        <item x="14"/>
        <item h="1" x="15"/>
        <item h="1" x="16"/>
        <item h="1" x="17"/>
        <item h="1" x="18"/>
        <item h="1" x="19"/>
        <item h="1" x="20"/>
      </items>
    </pivotField>
    <pivotField showAll="0" defaultSubtotal="0"/>
    <pivotField dataField="1" showAll="0" defaultSubtotal="0">
      <items count="78">
        <item x="1"/>
        <item x="0"/>
        <item x="2"/>
        <item x="52"/>
        <item x="53"/>
        <item x="55"/>
        <item x="54"/>
        <item x="51"/>
        <item x="49"/>
        <item x="3"/>
        <item x="50"/>
        <item x="56"/>
        <item x="5"/>
        <item x="57"/>
        <item x="6"/>
        <item x="58"/>
        <item x="7"/>
        <item x="4"/>
        <item x="59"/>
        <item x="60"/>
        <item x="61"/>
        <item x="62"/>
        <item x="37"/>
        <item x="8"/>
        <item x="9"/>
        <item x="40"/>
        <item x="39"/>
        <item x="10"/>
        <item x="38"/>
        <item x="64"/>
        <item x="63"/>
        <item x="41"/>
        <item x="11"/>
        <item x="65"/>
        <item x="42"/>
        <item x="12"/>
        <item x="66"/>
        <item x="13"/>
        <item x="43"/>
        <item x="21"/>
        <item x="14"/>
        <item x="15"/>
        <item x="67"/>
        <item x="16"/>
        <item x="22"/>
        <item x="17"/>
        <item x="18"/>
        <item x="20"/>
        <item x="19"/>
        <item x="44"/>
        <item x="23"/>
        <item x="24"/>
        <item x="45"/>
        <item x="46"/>
        <item x="47"/>
        <item x="48"/>
        <item x="68"/>
        <item x="25"/>
        <item x="69"/>
        <item x="26"/>
        <item x="70"/>
        <item x="71"/>
        <item x="27"/>
        <item x="72"/>
        <item x="73"/>
        <item x="74"/>
        <item x="28"/>
        <item x="75"/>
        <item x="76"/>
        <item x="77"/>
        <item x="29"/>
        <item x="30"/>
        <item x="31"/>
        <item x="32"/>
        <item x="33"/>
        <item x="34"/>
        <item x="35"/>
        <item x="36"/>
      </items>
    </pivotField>
  </pivotFields>
  <rowFields count="2">
    <field x="0"/>
    <field x="3"/>
  </rowFields>
  <rowItems count="11">
    <i>
      <x/>
    </i>
    <i r="1"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R" fld="5" baseField="0" baseItem="0"/>
  </dataFields>
  <formats count="2">
    <format dxfId="3">
      <pivotArea collapsedLevelsAreSubtotals="1" fieldPosition="0">
        <references count="2">
          <reference field="0" count="0" selected="0"/>
          <reference field="3" count="2">
            <x v="8"/>
            <x v="9"/>
          </reference>
        </references>
      </pivotArea>
    </format>
    <format dxfId="2">
      <pivotArea dataOnly="0" labelOnly="1" fieldPosition="0">
        <references count="2">
          <reference field="0" count="0" selected="0"/>
          <reference field="3" count="2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0D87-A06C-4089-B9DF-F0C05B669DDE}">
  <dimension ref="A1:I43"/>
  <sheetViews>
    <sheetView workbookViewId="0">
      <selection activeCell="O35" sqref="O35"/>
    </sheetView>
  </sheetViews>
  <sheetFormatPr defaultRowHeight="14.5" x14ac:dyDescent="0.35"/>
  <cols>
    <col min="1" max="1" width="13.7265625" bestFit="1" customWidth="1"/>
    <col min="2" max="2" width="15.6328125" bestFit="1" customWidth="1"/>
    <col min="3" max="3" width="42" bestFit="1" customWidth="1"/>
    <col min="4" max="4" width="22.08984375" bestFit="1" customWidth="1"/>
    <col min="5" max="5" width="22.1796875" bestFit="1" customWidth="1"/>
    <col min="6" max="6" width="18.81640625" bestFit="1" customWidth="1"/>
    <col min="7" max="7" width="10.7265625" bestFit="1" customWidth="1"/>
    <col min="8" max="8" width="23.7265625" customWidth="1"/>
    <col min="9" max="9" width="25.36328125" customWidth="1"/>
  </cols>
  <sheetData>
    <row r="1" spans="1:9" x14ac:dyDescent="0.35">
      <c r="A1" s="9" t="s">
        <v>63</v>
      </c>
      <c r="B1" s="9"/>
      <c r="C1" s="13" t="s">
        <v>65</v>
      </c>
    </row>
    <row r="2" spans="1:9" x14ac:dyDescent="0.35">
      <c r="A2" s="3" t="s">
        <v>62</v>
      </c>
      <c r="B2" s="3" t="s">
        <v>59</v>
      </c>
    </row>
    <row r="3" spans="1:9" x14ac:dyDescent="0.35">
      <c r="A3" s="3" t="s">
        <v>61</v>
      </c>
      <c r="B3" t="s">
        <v>54</v>
      </c>
      <c r="C3" t="s">
        <v>56</v>
      </c>
      <c r="D3" t="s">
        <v>55</v>
      </c>
      <c r="E3" t="s">
        <v>52</v>
      </c>
      <c r="F3" t="s">
        <v>53</v>
      </c>
      <c r="G3" t="s">
        <v>60</v>
      </c>
      <c r="H3" s="5" t="s">
        <v>64</v>
      </c>
      <c r="I3" s="1"/>
    </row>
    <row r="4" spans="1:9" x14ac:dyDescent="0.35">
      <c r="A4" s="4">
        <v>3015000</v>
      </c>
      <c r="H4" s="6"/>
    </row>
    <row r="5" spans="1:9" x14ac:dyDescent="0.35">
      <c r="A5" s="7" t="s">
        <v>2</v>
      </c>
      <c r="B5">
        <v>65</v>
      </c>
      <c r="C5">
        <v>87</v>
      </c>
      <c r="D5">
        <v>52</v>
      </c>
      <c r="E5">
        <v>23</v>
      </c>
      <c r="F5">
        <v>118</v>
      </c>
      <c r="G5">
        <v>345</v>
      </c>
      <c r="H5" s="6">
        <v>441</v>
      </c>
    </row>
    <row r="6" spans="1:9" x14ac:dyDescent="0.35">
      <c r="A6" s="7" t="s">
        <v>3</v>
      </c>
      <c r="B6">
        <v>79</v>
      </c>
      <c r="C6">
        <v>90</v>
      </c>
      <c r="D6">
        <v>38</v>
      </c>
      <c r="E6">
        <v>52</v>
      </c>
      <c r="F6">
        <v>118</v>
      </c>
      <c r="G6">
        <v>377</v>
      </c>
      <c r="H6" s="6">
        <v>441</v>
      </c>
    </row>
    <row r="7" spans="1:9" x14ac:dyDescent="0.35">
      <c r="A7" s="7" t="s">
        <v>4</v>
      </c>
      <c r="B7">
        <v>78</v>
      </c>
      <c r="C7">
        <v>96</v>
      </c>
      <c r="D7">
        <v>37</v>
      </c>
      <c r="E7">
        <v>55</v>
      </c>
      <c r="F7">
        <v>124</v>
      </c>
      <c r="G7">
        <v>390</v>
      </c>
      <c r="H7" s="6">
        <v>441</v>
      </c>
    </row>
    <row r="8" spans="1:9" x14ac:dyDescent="0.35">
      <c r="A8" s="14" t="s">
        <v>5</v>
      </c>
      <c r="B8" s="15">
        <v>79</v>
      </c>
      <c r="C8" s="15">
        <v>98</v>
      </c>
      <c r="D8" s="15">
        <v>37</v>
      </c>
      <c r="E8" s="15">
        <v>57</v>
      </c>
      <c r="F8" s="15">
        <v>126</v>
      </c>
      <c r="G8" s="15">
        <v>397</v>
      </c>
      <c r="H8" s="6">
        <v>441</v>
      </c>
    </row>
    <row r="9" spans="1:9" x14ac:dyDescent="0.35">
      <c r="A9" s="14" t="s">
        <v>6</v>
      </c>
      <c r="B9" s="15">
        <v>88</v>
      </c>
      <c r="C9" s="15">
        <v>111</v>
      </c>
      <c r="D9" s="15">
        <v>42</v>
      </c>
      <c r="E9" s="15">
        <v>66</v>
      </c>
      <c r="F9" s="15">
        <v>142</v>
      </c>
      <c r="G9" s="15">
        <v>449</v>
      </c>
      <c r="H9" s="6">
        <v>441</v>
      </c>
    </row>
    <row r="10" spans="1:9" x14ac:dyDescent="0.35">
      <c r="A10" s="7" t="s">
        <v>7</v>
      </c>
      <c r="B10">
        <v>94</v>
      </c>
      <c r="C10">
        <v>118</v>
      </c>
      <c r="D10">
        <v>44</v>
      </c>
      <c r="E10">
        <v>71</v>
      </c>
      <c r="F10">
        <v>150</v>
      </c>
      <c r="G10">
        <v>477</v>
      </c>
      <c r="H10" s="6">
        <v>441</v>
      </c>
    </row>
    <row r="11" spans="1:9" x14ac:dyDescent="0.35">
      <c r="A11" s="7" t="s">
        <v>8</v>
      </c>
      <c r="B11">
        <v>103</v>
      </c>
      <c r="C11">
        <v>133</v>
      </c>
      <c r="D11">
        <v>49</v>
      </c>
      <c r="E11">
        <v>80</v>
      </c>
      <c r="F11">
        <v>168</v>
      </c>
      <c r="G11">
        <v>533</v>
      </c>
      <c r="H11" s="6">
        <v>441</v>
      </c>
    </row>
    <row r="12" spans="1:9" x14ac:dyDescent="0.35">
      <c r="A12" s="7" t="s">
        <v>9</v>
      </c>
      <c r="B12">
        <v>112</v>
      </c>
      <c r="C12">
        <v>146</v>
      </c>
      <c r="D12">
        <v>53</v>
      </c>
      <c r="E12">
        <v>89</v>
      </c>
      <c r="F12">
        <v>185</v>
      </c>
      <c r="G12">
        <v>585</v>
      </c>
      <c r="H12" s="6">
        <v>441</v>
      </c>
    </row>
    <row r="13" spans="1:9" x14ac:dyDescent="0.35">
      <c r="A13" s="7" t="s">
        <v>10</v>
      </c>
      <c r="B13">
        <v>118</v>
      </c>
      <c r="C13">
        <v>158</v>
      </c>
      <c r="D13">
        <v>56</v>
      </c>
      <c r="E13">
        <v>96</v>
      </c>
      <c r="F13">
        <v>200</v>
      </c>
      <c r="G13">
        <v>628</v>
      </c>
      <c r="H13" s="6">
        <v>441</v>
      </c>
    </row>
    <row r="14" spans="1:9" x14ac:dyDescent="0.35">
      <c r="A14" s="7" t="s">
        <v>11</v>
      </c>
      <c r="B14">
        <v>122</v>
      </c>
      <c r="C14">
        <v>167</v>
      </c>
      <c r="D14">
        <v>57</v>
      </c>
      <c r="E14">
        <v>102</v>
      </c>
      <c r="F14">
        <v>211</v>
      </c>
      <c r="G14">
        <v>659</v>
      </c>
      <c r="H14" s="6">
        <v>441</v>
      </c>
    </row>
    <row r="15" spans="1:9" hidden="1" x14ac:dyDescent="0.35">
      <c r="I15" s="6">
        <v>441</v>
      </c>
    </row>
    <row r="16" spans="1:9" hidden="1" x14ac:dyDescent="0.35">
      <c r="I16" s="6">
        <v>441</v>
      </c>
    </row>
    <row r="17" spans="1:9" hidden="1" x14ac:dyDescent="0.35">
      <c r="I17" s="6">
        <v>441</v>
      </c>
    </row>
    <row r="18" spans="1:9" hidden="1" x14ac:dyDescent="0.35">
      <c r="I18" s="6">
        <v>441</v>
      </c>
    </row>
    <row r="19" spans="1:9" hidden="1" x14ac:dyDescent="0.35">
      <c r="I19" s="6">
        <v>441</v>
      </c>
    </row>
    <row r="20" spans="1:9" hidden="1" x14ac:dyDescent="0.35">
      <c r="I20" s="6">
        <v>441</v>
      </c>
    </row>
    <row r="21" spans="1:9" hidden="1" x14ac:dyDescent="0.35">
      <c r="I21" s="6">
        <v>441</v>
      </c>
    </row>
    <row r="22" spans="1:9" hidden="1" x14ac:dyDescent="0.35">
      <c r="I22" s="6">
        <v>441</v>
      </c>
    </row>
    <row r="23" spans="1:9" hidden="1" x14ac:dyDescent="0.35">
      <c r="I23" s="6">
        <v>441</v>
      </c>
    </row>
    <row r="24" spans="1:9" hidden="1" x14ac:dyDescent="0.35">
      <c r="I24" s="6">
        <v>441</v>
      </c>
    </row>
    <row r="25" spans="1:9" hidden="1" x14ac:dyDescent="0.35">
      <c r="I25" s="6">
        <v>441</v>
      </c>
    </row>
    <row r="26" spans="1:9" x14ac:dyDescent="0.35">
      <c r="A26" s="8" t="s">
        <v>57</v>
      </c>
      <c r="B26" s="5">
        <v>81</v>
      </c>
      <c r="C26" s="5">
        <v>90</v>
      </c>
      <c r="D26" s="5">
        <v>60</v>
      </c>
      <c r="E26" s="5">
        <v>90</v>
      </c>
      <c r="F26" s="5">
        <v>120</v>
      </c>
      <c r="G26" s="5">
        <f>SUM(B26:F26)</f>
        <v>441</v>
      </c>
    </row>
    <row r="28" spans="1:9" x14ac:dyDescent="0.35">
      <c r="A28" s="17" t="s">
        <v>70</v>
      </c>
      <c r="B28" s="17"/>
    </row>
    <row r="29" spans="1:9" x14ac:dyDescent="0.35">
      <c r="A29" s="3" t="s">
        <v>66</v>
      </c>
      <c r="B29" s="3" t="s">
        <v>69</v>
      </c>
    </row>
    <row r="30" spans="1:9" x14ac:dyDescent="0.35">
      <c r="A30" s="3" t="s">
        <v>67</v>
      </c>
      <c r="B30" t="s">
        <v>54</v>
      </c>
      <c r="C30" t="s">
        <v>56</v>
      </c>
      <c r="D30" t="s">
        <v>55</v>
      </c>
      <c r="E30" t="s">
        <v>52</v>
      </c>
      <c r="F30" t="s">
        <v>53</v>
      </c>
      <c r="G30" t="s">
        <v>60</v>
      </c>
      <c r="H30" s="11" t="s">
        <v>68</v>
      </c>
    </row>
    <row r="31" spans="1:9" x14ac:dyDescent="0.35">
      <c r="A31" s="4">
        <v>3015000</v>
      </c>
    </row>
    <row r="32" spans="1:9" x14ac:dyDescent="0.35">
      <c r="A32" s="7" t="s">
        <v>3</v>
      </c>
      <c r="B32">
        <v>81</v>
      </c>
      <c r="C32">
        <v>98</v>
      </c>
      <c r="D32">
        <v>39</v>
      </c>
      <c r="E32">
        <v>55</v>
      </c>
      <c r="F32">
        <v>127</v>
      </c>
      <c r="G32">
        <v>400</v>
      </c>
      <c r="H32" s="16">
        <v>441</v>
      </c>
    </row>
    <row r="33" spans="1:8" x14ac:dyDescent="0.35">
      <c r="A33" s="7" t="s">
        <v>4</v>
      </c>
      <c r="B33">
        <v>81</v>
      </c>
      <c r="C33">
        <v>107</v>
      </c>
      <c r="D33">
        <v>39</v>
      </c>
      <c r="E33">
        <v>62</v>
      </c>
      <c r="F33">
        <v>138</v>
      </c>
      <c r="G33">
        <v>427</v>
      </c>
      <c r="H33" s="16">
        <v>441</v>
      </c>
    </row>
    <row r="34" spans="1:8" x14ac:dyDescent="0.35">
      <c r="A34" s="14" t="s">
        <v>5</v>
      </c>
      <c r="B34" s="15">
        <v>83</v>
      </c>
      <c r="C34" s="15">
        <v>112</v>
      </c>
      <c r="D34" s="15">
        <v>40</v>
      </c>
      <c r="E34" s="15">
        <v>65</v>
      </c>
      <c r="F34" s="15">
        <v>144</v>
      </c>
      <c r="G34" s="15">
        <v>444</v>
      </c>
      <c r="H34" s="16">
        <v>441</v>
      </c>
    </row>
    <row r="35" spans="1:8" x14ac:dyDescent="0.35">
      <c r="A35" s="7" t="s">
        <v>6</v>
      </c>
      <c r="B35">
        <v>95</v>
      </c>
      <c r="C35">
        <v>127</v>
      </c>
      <c r="D35">
        <v>45</v>
      </c>
      <c r="E35">
        <v>75</v>
      </c>
      <c r="F35">
        <v>162</v>
      </c>
      <c r="G35">
        <v>504</v>
      </c>
      <c r="H35" s="16">
        <v>441</v>
      </c>
    </row>
    <row r="36" spans="1:8" x14ac:dyDescent="0.35">
      <c r="A36" s="7" t="s">
        <v>7</v>
      </c>
      <c r="B36">
        <v>101</v>
      </c>
      <c r="C36">
        <v>137</v>
      </c>
      <c r="D36">
        <v>48</v>
      </c>
      <c r="E36">
        <v>82</v>
      </c>
      <c r="F36">
        <v>174</v>
      </c>
      <c r="G36">
        <v>542</v>
      </c>
      <c r="H36" s="16">
        <v>441</v>
      </c>
    </row>
    <row r="37" spans="1:8" x14ac:dyDescent="0.35">
      <c r="A37" s="7" t="s">
        <v>8</v>
      </c>
      <c r="B37">
        <v>112</v>
      </c>
      <c r="C37">
        <v>154</v>
      </c>
      <c r="D37">
        <v>53</v>
      </c>
      <c r="E37">
        <v>93</v>
      </c>
      <c r="F37">
        <v>195</v>
      </c>
      <c r="G37">
        <v>607</v>
      </c>
      <c r="H37" s="16">
        <v>441</v>
      </c>
    </row>
    <row r="38" spans="1:8" x14ac:dyDescent="0.35">
      <c r="A38" s="7" t="s">
        <v>9</v>
      </c>
      <c r="B38">
        <v>122</v>
      </c>
      <c r="C38">
        <v>171</v>
      </c>
      <c r="D38">
        <v>58</v>
      </c>
      <c r="E38">
        <v>103</v>
      </c>
      <c r="F38">
        <v>216</v>
      </c>
      <c r="G38">
        <v>670</v>
      </c>
      <c r="H38" s="16">
        <v>441</v>
      </c>
    </row>
    <row r="39" spans="1:8" x14ac:dyDescent="0.35">
      <c r="A39" s="7" t="s">
        <v>10</v>
      </c>
      <c r="B39">
        <v>130</v>
      </c>
      <c r="C39">
        <v>186</v>
      </c>
      <c r="D39">
        <v>61</v>
      </c>
      <c r="E39">
        <v>112</v>
      </c>
      <c r="F39">
        <v>234</v>
      </c>
      <c r="G39">
        <v>723</v>
      </c>
      <c r="H39" s="16">
        <v>441</v>
      </c>
    </row>
    <row r="40" spans="1:8" x14ac:dyDescent="0.35">
      <c r="A40" s="7" t="s">
        <v>11</v>
      </c>
      <c r="B40">
        <v>135</v>
      </c>
      <c r="C40">
        <v>198</v>
      </c>
      <c r="D40">
        <v>64</v>
      </c>
      <c r="E40">
        <v>119</v>
      </c>
      <c r="F40">
        <v>248</v>
      </c>
      <c r="G40">
        <v>764</v>
      </c>
      <c r="H40" s="16">
        <v>441</v>
      </c>
    </row>
    <row r="41" spans="1:8" x14ac:dyDescent="0.35">
      <c r="A41" s="7" t="s">
        <v>12</v>
      </c>
      <c r="B41">
        <v>139</v>
      </c>
      <c r="C41">
        <v>207</v>
      </c>
      <c r="D41">
        <v>66</v>
      </c>
      <c r="E41">
        <v>125</v>
      </c>
      <c r="F41">
        <v>259</v>
      </c>
      <c r="G41">
        <v>796</v>
      </c>
      <c r="H41" s="16">
        <v>441</v>
      </c>
    </row>
    <row r="42" spans="1:8" x14ac:dyDescent="0.35">
      <c r="A42" s="7" t="s">
        <v>13</v>
      </c>
      <c r="B42">
        <v>142</v>
      </c>
      <c r="C42">
        <v>214</v>
      </c>
      <c r="D42">
        <v>67</v>
      </c>
      <c r="E42">
        <v>130</v>
      </c>
      <c r="F42">
        <v>268</v>
      </c>
      <c r="G42">
        <v>821</v>
      </c>
      <c r="H42" s="16">
        <v>441</v>
      </c>
    </row>
    <row r="43" spans="1:8" x14ac:dyDescent="0.35">
      <c r="A43" s="12" t="s">
        <v>57</v>
      </c>
      <c r="B43" s="11">
        <v>81</v>
      </c>
      <c r="C43" s="11">
        <v>90</v>
      </c>
      <c r="D43" s="11">
        <v>60</v>
      </c>
      <c r="E43" s="11">
        <v>90</v>
      </c>
      <c r="F43" s="11">
        <v>120</v>
      </c>
      <c r="G43" s="11">
        <f>SUM(B43:F43)</f>
        <v>441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F372-C07A-47AF-A706-89D64EE62B5F}">
  <dimension ref="A1:I60"/>
  <sheetViews>
    <sheetView tabSelected="1" topLeftCell="A21" workbookViewId="0">
      <selection sqref="A1:XFD1048576"/>
    </sheetView>
  </sheetViews>
  <sheetFormatPr defaultRowHeight="14.5" x14ac:dyDescent="0.35"/>
  <cols>
    <col min="1" max="1" width="19.453125" customWidth="1"/>
    <col min="2" max="2" width="12.54296875" customWidth="1"/>
    <col min="3" max="3" width="9.7265625" customWidth="1"/>
    <col min="9" max="9" width="14.08984375" customWidth="1"/>
  </cols>
  <sheetData>
    <row r="1" spans="1:8" x14ac:dyDescent="0.35">
      <c r="C1" s="13" t="s">
        <v>71</v>
      </c>
      <c r="D1" s="13"/>
    </row>
    <row r="2" spans="1:8" ht="15" thickBot="1" x14ac:dyDescent="0.4">
      <c r="A2" s="1" t="s">
        <v>72</v>
      </c>
      <c r="B2" s="1">
        <v>3011000</v>
      </c>
    </row>
    <row r="3" spans="1:8" x14ac:dyDescent="0.35">
      <c r="A3" s="18"/>
      <c r="B3" s="19" t="s">
        <v>73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20">
        <v>6</v>
      </c>
    </row>
    <row r="4" spans="1:8" x14ac:dyDescent="0.35">
      <c r="A4" s="2" t="s">
        <v>74</v>
      </c>
      <c r="B4" s="10">
        <v>619</v>
      </c>
      <c r="C4" s="10">
        <v>632</v>
      </c>
      <c r="D4" s="10">
        <v>661</v>
      </c>
      <c r="E4" s="10">
        <v>622</v>
      </c>
      <c r="F4" s="10">
        <v>605</v>
      </c>
      <c r="G4" s="10">
        <v>650</v>
      </c>
      <c r="H4" s="21">
        <v>645</v>
      </c>
    </row>
    <row r="5" spans="1:8" x14ac:dyDescent="0.35">
      <c r="A5" s="2" t="s">
        <v>75</v>
      </c>
      <c r="B5" s="10">
        <v>594</v>
      </c>
      <c r="C5" s="10">
        <v>624</v>
      </c>
      <c r="D5" s="10">
        <v>632</v>
      </c>
      <c r="E5" s="10">
        <v>656</v>
      </c>
      <c r="F5" s="10">
        <v>619</v>
      </c>
      <c r="G5" s="10">
        <v>602</v>
      </c>
      <c r="H5" s="21">
        <v>646</v>
      </c>
    </row>
    <row r="6" spans="1:8" x14ac:dyDescent="0.35">
      <c r="A6" s="2" t="s">
        <v>76</v>
      </c>
      <c r="B6" s="10">
        <v>574</v>
      </c>
      <c r="C6" s="10">
        <v>599</v>
      </c>
      <c r="D6" s="10">
        <v>624</v>
      </c>
      <c r="E6" s="10">
        <v>627</v>
      </c>
      <c r="F6" s="10">
        <v>653</v>
      </c>
      <c r="G6" s="10">
        <v>616</v>
      </c>
      <c r="H6" s="21">
        <v>598</v>
      </c>
    </row>
    <row r="7" spans="1:8" x14ac:dyDescent="0.35">
      <c r="A7" s="2" t="s">
        <v>77</v>
      </c>
      <c r="B7" s="10">
        <v>559</v>
      </c>
      <c r="C7" s="10">
        <v>579</v>
      </c>
      <c r="D7" s="10">
        <v>599</v>
      </c>
      <c r="E7" s="10">
        <v>619</v>
      </c>
      <c r="F7" s="10">
        <v>624</v>
      </c>
      <c r="G7" s="10">
        <v>649</v>
      </c>
      <c r="H7" s="21">
        <v>612</v>
      </c>
    </row>
    <row r="8" spans="1:8" x14ac:dyDescent="0.35">
      <c r="A8" s="2" t="s">
        <v>78</v>
      </c>
      <c r="B8" s="10">
        <v>592</v>
      </c>
      <c r="C8" s="10">
        <v>564</v>
      </c>
      <c r="D8" s="10">
        <v>578</v>
      </c>
      <c r="E8" s="10">
        <v>594</v>
      </c>
      <c r="F8" s="10">
        <v>616</v>
      </c>
      <c r="G8" s="10">
        <v>621</v>
      </c>
      <c r="H8" s="21">
        <v>645</v>
      </c>
    </row>
    <row r="9" spans="1:8" x14ac:dyDescent="0.35">
      <c r="A9" s="2" t="s">
        <v>79</v>
      </c>
      <c r="B9" s="10">
        <v>587</v>
      </c>
      <c r="C9" s="10">
        <v>597</v>
      </c>
      <c r="D9" s="10">
        <v>563</v>
      </c>
      <c r="E9" s="10">
        <v>574</v>
      </c>
      <c r="F9" s="10">
        <v>591</v>
      </c>
      <c r="G9" s="10">
        <v>613</v>
      </c>
      <c r="H9" s="21">
        <v>617</v>
      </c>
    </row>
    <row r="10" spans="1:8" ht="15" thickBot="1" x14ac:dyDescent="0.4">
      <c r="A10" s="22" t="s">
        <v>80</v>
      </c>
      <c r="B10" s="23">
        <v>710</v>
      </c>
      <c r="C10" s="23">
        <v>710</v>
      </c>
      <c r="D10" s="23">
        <v>710</v>
      </c>
      <c r="E10" s="23">
        <v>710</v>
      </c>
      <c r="F10" s="23">
        <v>710</v>
      </c>
      <c r="G10" s="23">
        <v>710</v>
      </c>
      <c r="H10" s="23">
        <v>710</v>
      </c>
    </row>
    <row r="12" spans="1:8" ht="15" thickBot="1" x14ac:dyDescent="0.4">
      <c r="A12" s="1" t="s">
        <v>81</v>
      </c>
      <c r="B12" s="1">
        <v>3012000</v>
      </c>
    </row>
    <row r="13" spans="1:8" x14ac:dyDescent="0.35">
      <c r="A13" s="18" t="s">
        <v>82</v>
      </c>
      <c r="B13" s="19" t="s">
        <v>73</v>
      </c>
      <c r="C13" s="19">
        <v>1</v>
      </c>
      <c r="D13" s="19">
        <v>2</v>
      </c>
      <c r="E13" s="19">
        <v>3</v>
      </c>
      <c r="F13" s="19">
        <v>4</v>
      </c>
      <c r="G13" s="19">
        <v>5</v>
      </c>
      <c r="H13" s="20">
        <v>6</v>
      </c>
    </row>
    <row r="14" spans="1:8" x14ac:dyDescent="0.35">
      <c r="A14" s="2" t="s">
        <v>74</v>
      </c>
      <c r="B14" s="10">
        <v>653</v>
      </c>
      <c r="C14" s="10">
        <v>667</v>
      </c>
      <c r="D14" s="10">
        <v>698</v>
      </c>
      <c r="E14" s="10">
        <v>657</v>
      </c>
      <c r="F14" s="10">
        <v>638</v>
      </c>
      <c r="G14" s="10">
        <v>686</v>
      </c>
      <c r="H14" s="21">
        <v>681</v>
      </c>
    </row>
    <row r="15" spans="1:8" x14ac:dyDescent="0.35">
      <c r="A15" s="2" t="s">
        <v>75</v>
      </c>
      <c r="B15" s="10">
        <v>627</v>
      </c>
      <c r="C15" s="10">
        <v>659</v>
      </c>
      <c r="D15" s="10">
        <v>667</v>
      </c>
      <c r="E15" s="10">
        <v>693</v>
      </c>
      <c r="F15" s="10">
        <v>653</v>
      </c>
      <c r="G15" s="10">
        <v>635</v>
      </c>
      <c r="H15" s="21">
        <v>682</v>
      </c>
    </row>
    <row r="16" spans="1:8" x14ac:dyDescent="0.35">
      <c r="A16" s="2" t="s">
        <v>76</v>
      </c>
      <c r="B16" s="10">
        <v>606</v>
      </c>
      <c r="C16" s="10">
        <v>633</v>
      </c>
      <c r="D16" s="10">
        <v>658</v>
      </c>
      <c r="E16" s="10">
        <v>662</v>
      </c>
      <c r="F16" s="10">
        <v>689</v>
      </c>
      <c r="G16" s="10">
        <v>650</v>
      </c>
      <c r="H16" s="21">
        <v>631</v>
      </c>
    </row>
    <row r="17" spans="1:8" x14ac:dyDescent="0.35">
      <c r="A17" s="2" t="s">
        <v>77</v>
      </c>
      <c r="B17" s="10">
        <v>590</v>
      </c>
      <c r="C17" s="10">
        <v>611</v>
      </c>
      <c r="D17" s="10">
        <v>632</v>
      </c>
      <c r="E17" s="10">
        <v>654</v>
      </c>
      <c r="F17" s="10">
        <v>658</v>
      </c>
      <c r="G17" s="10">
        <v>686</v>
      </c>
      <c r="H17" s="21">
        <v>646</v>
      </c>
    </row>
    <row r="18" spans="1:8" x14ac:dyDescent="0.35">
      <c r="A18" s="2" t="s">
        <v>78</v>
      </c>
      <c r="B18" s="10">
        <v>625</v>
      </c>
      <c r="C18" s="10">
        <v>595</v>
      </c>
      <c r="D18" s="10">
        <v>611</v>
      </c>
      <c r="E18" s="10">
        <v>627</v>
      </c>
      <c r="F18" s="10">
        <v>650</v>
      </c>
      <c r="G18" s="10">
        <v>655</v>
      </c>
      <c r="H18" s="21">
        <v>681</v>
      </c>
    </row>
    <row r="19" spans="1:8" x14ac:dyDescent="0.35">
      <c r="A19" s="2" t="s">
        <v>79</v>
      </c>
      <c r="B19" s="10">
        <v>619</v>
      </c>
      <c r="C19" s="10">
        <v>631</v>
      </c>
      <c r="D19" s="10">
        <v>594</v>
      </c>
      <c r="E19" s="10">
        <v>606</v>
      </c>
      <c r="F19" s="10">
        <v>624</v>
      </c>
      <c r="G19" s="10">
        <v>647</v>
      </c>
      <c r="H19" s="21">
        <v>651</v>
      </c>
    </row>
    <row r="20" spans="1:8" ht="15" thickBot="1" x14ac:dyDescent="0.4">
      <c r="A20" s="22" t="s">
        <v>80</v>
      </c>
      <c r="B20" s="24">
        <v>780</v>
      </c>
      <c r="C20" s="24">
        <v>780</v>
      </c>
      <c r="D20" s="24">
        <v>780</v>
      </c>
      <c r="E20" s="24">
        <v>780</v>
      </c>
      <c r="F20" s="24">
        <v>780</v>
      </c>
      <c r="G20" s="24">
        <v>780</v>
      </c>
      <c r="H20" s="24">
        <v>780</v>
      </c>
    </row>
    <row r="22" spans="1:8" ht="15" thickBot="1" x14ac:dyDescent="0.4">
      <c r="A22" s="1" t="s">
        <v>83</v>
      </c>
      <c r="B22" s="1">
        <v>3013000</v>
      </c>
    </row>
    <row r="23" spans="1:8" x14ac:dyDescent="0.35">
      <c r="A23" s="18" t="s">
        <v>82</v>
      </c>
      <c r="B23" s="19" t="s">
        <v>73</v>
      </c>
      <c r="C23" s="19">
        <v>1</v>
      </c>
      <c r="D23" s="19">
        <v>2</v>
      </c>
      <c r="E23" s="19">
        <v>3</v>
      </c>
      <c r="F23" s="19">
        <v>4</v>
      </c>
      <c r="G23" s="19">
        <v>5</v>
      </c>
      <c r="H23" s="20">
        <v>6</v>
      </c>
    </row>
    <row r="24" spans="1:8" x14ac:dyDescent="0.35">
      <c r="A24" s="2" t="s">
        <v>74</v>
      </c>
      <c r="B24" s="10">
        <v>894</v>
      </c>
      <c r="C24" s="10">
        <v>913</v>
      </c>
      <c r="D24" s="10">
        <v>955</v>
      </c>
      <c r="E24" s="10">
        <v>899</v>
      </c>
      <c r="F24" s="10">
        <v>874</v>
      </c>
      <c r="G24" s="10">
        <v>939</v>
      </c>
      <c r="H24" s="21">
        <v>932</v>
      </c>
    </row>
    <row r="25" spans="1:8" x14ac:dyDescent="0.35">
      <c r="A25" s="2" t="s">
        <v>75</v>
      </c>
      <c r="B25" s="10">
        <v>858</v>
      </c>
      <c r="C25" s="10">
        <v>902</v>
      </c>
      <c r="D25" s="10">
        <v>912</v>
      </c>
      <c r="E25" s="10">
        <v>948</v>
      </c>
      <c r="F25" s="10">
        <v>894</v>
      </c>
      <c r="G25" s="10">
        <v>869</v>
      </c>
      <c r="H25" s="21">
        <v>933</v>
      </c>
    </row>
    <row r="26" spans="1:8" x14ac:dyDescent="0.35">
      <c r="A26" s="2" t="s">
        <v>76</v>
      </c>
      <c r="B26" s="10">
        <v>829</v>
      </c>
      <c r="C26" s="10">
        <v>866</v>
      </c>
      <c r="D26" s="10">
        <v>901</v>
      </c>
      <c r="E26" s="10">
        <v>906</v>
      </c>
      <c r="F26" s="10">
        <v>943</v>
      </c>
      <c r="G26" s="10">
        <v>889</v>
      </c>
      <c r="H26" s="21">
        <v>863</v>
      </c>
    </row>
    <row r="27" spans="1:8" x14ac:dyDescent="0.35">
      <c r="A27" s="2" t="s">
        <v>77</v>
      </c>
      <c r="B27" s="10">
        <v>807</v>
      </c>
      <c r="C27" s="10">
        <v>836</v>
      </c>
      <c r="D27" s="10">
        <v>865</v>
      </c>
      <c r="E27" s="10">
        <v>895</v>
      </c>
      <c r="F27" s="10">
        <v>901</v>
      </c>
      <c r="G27" s="10">
        <v>938</v>
      </c>
      <c r="H27" s="21">
        <v>883</v>
      </c>
    </row>
    <row r="28" spans="1:8" x14ac:dyDescent="0.35">
      <c r="A28" s="2" t="s">
        <v>78</v>
      </c>
      <c r="B28" s="10">
        <v>855</v>
      </c>
      <c r="C28" s="10">
        <v>814</v>
      </c>
      <c r="D28" s="10">
        <v>836</v>
      </c>
      <c r="E28" s="10">
        <v>859</v>
      </c>
      <c r="F28" s="10">
        <v>890</v>
      </c>
      <c r="G28" s="10">
        <v>897</v>
      </c>
      <c r="H28" s="21">
        <v>932</v>
      </c>
    </row>
    <row r="29" spans="1:8" x14ac:dyDescent="0.35">
      <c r="A29" s="2" t="s">
        <v>79</v>
      </c>
      <c r="B29" s="10">
        <v>848</v>
      </c>
      <c r="C29" s="10">
        <v>863</v>
      </c>
      <c r="D29" s="10">
        <v>813</v>
      </c>
      <c r="E29" s="10">
        <v>830</v>
      </c>
      <c r="F29" s="10">
        <v>854</v>
      </c>
      <c r="G29" s="10">
        <v>885</v>
      </c>
      <c r="H29" s="21">
        <v>891</v>
      </c>
    </row>
    <row r="30" spans="1:8" ht="15" thickBot="1" x14ac:dyDescent="0.4">
      <c r="A30" s="22" t="s">
        <v>80</v>
      </c>
      <c r="B30" s="24">
        <v>1254</v>
      </c>
      <c r="C30" s="24">
        <v>1254</v>
      </c>
      <c r="D30" s="24">
        <v>1254</v>
      </c>
      <c r="E30" s="24">
        <v>1254</v>
      </c>
      <c r="F30" s="24">
        <v>1254</v>
      </c>
      <c r="G30" s="24">
        <v>1254</v>
      </c>
      <c r="H30" s="24">
        <v>1254</v>
      </c>
    </row>
    <row r="32" spans="1:8" ht="15" thickBot="1" x14ac:dyDescent="0.4">
      <c r="A32" s="1" t="s">
        <v>84</v>
      </c>
      <c r="B32" s="1">
        <v>3014000</v>
      </c>
    </row>
    <row r="33" spans="1:8" x14ac:dyDescent="0.35">
      <c r="A33" s="18" t="s">
        <v>82</v>
      </c>
      <c r="B33" s="19" t="s">
        <v>73</v>
      </c>
      <c r="C33" s="19">
        <v>1</v>
      </c>
      <c r="D33" s="19">
        <v>2</v>
      </c>
      <c r="E33" s="19">
        <v>3</v>
      </c>
      <c r="F33" s="19">
        <v>4</v>
      </c>
      <c r="G33" s="19">
        <v>5</v>
      </c>
      <c r="H33" s="20">
        <v>6</v>
      </c>
    </row>
    <row r="34" spans="1:8" x14ac:dyDescent="0.35">
      <c r="A34" s="2" t="s">
        <v>74</v>
      </c>
      <c r="B34" s="10">
        <v>894</v>
      </c>
      <c r="C34" s="10">
        <v>913</v>
      </c>
      <c r="D34" s="10">
        <v>955</v>
      </c>
      <c r="E34" s="10">
        <v>899</v>
      </c>
      <c r="F34" s="10">
        <v>874</v>
      </c>
      <c r="G34" s="10">
        <v>939</v>
      </c>
      <c r="H34" s="21">
        <v>932</v>
      </c>
    </row>
    <row r="35" spans="1:8" x14ac:dyDescent="0.35">
      <c r="A35" s="2" t="s">
        <v>75</v>
      </c>
      <c r="B35" s="10">
        <v>858</v>
      </c>
      <c r="C35" s="10">
        <v>902</v>
      </c>
      <c r="D35" s="10">
        <v>912</v>
      </c>
      <c r="E35" s="10">
        <v>948</v>
      </c>
      <c r="F35" s="10">
        <v>894</v>
      </c>
      <c r="G35" s="10">
        <v>869</v>
      </c>
      <c r="H35" s="21">
        <v>933</v>
      </c>
    </row>
    <row r="36" spans="1:8" x14ac:dyDescent="0.35">
      <c r="A36" s="2" t="s">
        <v>76</v>
      </c>
      <c r="B36" s="10">
        <v>829</v>
      </c>
      <c r="C36" s="10">
        <v>866</v>
      </c>
      <c r="D36" s="10">
        <v>901</v>
      </c>
      <c r="E36" s="10">
        <v>906</v>
      </c>
      <c r="F36" s="10">
        <v>943</v>
      </c>
      <c r="G36" s="10">
        <v>889</v>
      </c>
      <c r="H36" s="21">
        <v>863</v>
      </c>
    </row>
    <row r="37" spans="1:8" x14ac:dyDescent="0.35">
      <c r="A37" s="2" t="s">
        <v>77</v>
      </c>
      <c r="B37" s="10">
        <v>807</v>
      </c>
      <c r="C37" s="10">
        <v>836</v>
      </c>
      <c r="D37" s="10">
        <v>865</v>
      </c>
      <c r="E37" s="10">
        <v>895</v>
      </c>
      <c r="F37" s="10">
        <v>901</v>
      </c>
      <c r="G37" s="10">
        <v>938</v>
      </c>
      <c r="H37" s="21">
        <v>883</v>
      </c>
    </row>
    <row r="38" spans="1:8" x14ac:dyDescent="0.35">
      <c r="A38" s="2" t="s">
        <v>78</v>
      </c>
      <c r="B38" s="10">
        <v>855</v>
      </c>
      <c r="C38" s="10">
        <v>814</v>
      </c>
      <c r="D38" s="10">
        <v>836</v>
      </c>
      <c r="E38" s="10">
        <v>859</v>
      </c>
      <c r="F38" s="10">
        <v>890</v>
      </c>
      <c r="G38" s="10">
        <v>897</v>
      </c>
      <c r="H38" s="21">
        <v>932</v>
      </c>
    </row>
    <row r="39" spans="1:8" x14ac:dyDescent="0.35">
      <c r="A39" s="2" t="s">
        <v>79</v>
      </c>
      <c r="B39" s="10">
        <v>848</v>
      </c>
      <c r="C39" s="10">
        <v>863</v>
      </c>
      <c r="D39" s="10">
        <v>813</v>
      </c>
      <c r="E39" s="10">
        <v>830</v>
      </c>
      <c r="F39" s="10">
        <v>854</v>
      </c>
      <c r="G39" s="10">
        <v>885</v>
      </c>
      <c r="H39" s="21">
        <v>891</v>
      </c>
    </row>
    <row r="40" spans="1:8" ht="15" thickBot="1" x14ac:dyDescent="0.4">
      <c r="A40" s="22" t="s">
        <v>80</v>
      </c>
      <c r="B40" s="24">
        <v>1050</v>
      </c>
      <c r="C40" s="24">
        <v>1050</v>
      </c>
      <c r="D40" s="24">
        <v>1050</v>
      </c>
      <c r="E40" s="24">
        <v>1050</v>
      </c>
      <c r="F40" s="24">
        <v>1050</v>
      </c>
      <c r="G40" s="24">
        <v>1050</v>
      </c>
      <c r="H40" s="24">
        <v>1050</v>
      </c>
    </row>
    <row r="42" spans="1:8" ht="15" thickBot="1" x14ac:dyDescent="0.4">
      <c r="A42" s="1" t="s">
        <v>85</v>
      </c>
      <c r="B42" s="25">
        <v>3015000</v>
      </c>
    </row>
    <row r="43" spans="1:8" x14ac:dyDescent="0.35">
      <c r="A43" s="26"/>
      <c r="B43" s="19" t="s">
        <v>73</v>
      </c>
      <c r="C43" s="19">
        <v>1</v>
      </c>
      <c r="D43" s="19">
        <v>2</v>
      </c>
      <c r="E43" s="19">
        <v>3</v>
      </c>
      <c r="F43" s="19">
        <v>4</v>
      </c>
      <c r="G43" s="19">
        <v>5</v>
      </c>
      <c r="H43" s="20">
        <v>6</v>
      </c>
    </row>
    <row r="44" spans="1:8" x14ac:dyDescent="0.35">
      <c r="A44" s="2" t="s">
        <v>74</v>
      </c>
      <c r="B44" s="10">
        <v>378</v>
      </c>
      <c r="C44" s="10">
        <v>386</v>
      </c>
      <c r="D44" s="10">
        <v>404</v>
      </c>
      <c r="E44" s="10">
        <v>380</v>
      </c>
      <c r="F44" s="10">
        <v>370</v>
      </c>
      <c r="G44" s="10">
        <v>397</v>
      </c>
      <c r="H44" s="21">
        <v>394</v>
      </c>
    </row>
    <row r="45" spans="1:8" x14ac:dyDescent="0.35">
      <c r="A45" s="2" t="s">
        <v>75</v>
      </c>
      <c r="B45" s="10">
        <v>363</v>
      </c>
      <c r="C45" s="10">
        <v>382</v>
      </c>
      <c r="D45" s="10">
        <v>386</v>
      </c>
      <c r="E45" s="10">
        <v>401</v>
      </c>
      <c r="F45" s="10">
        <v>378</v>
      </c>
      <c r="G45" s="10">
        <v>368</v>
      </c>
      <c r="H45" s="21">
        <v>395</v>
      </c>
    </row>
    <row r="46" spans="1:8" x14ac:dyDescent="0.35">
      <c r="A46" s="2" t="s">
        <v>76</v>
      </c>
      <c r="B46" s="10">
        <v>351</v>
      </c>
      <c r="C46" s="10">
        <v>366</v>
      </c>
      <c r="D46" s="10">
        <v>381</v>
      </c>
      <c r="E46" s="10">
        <v>383</v>
      </c>
      <c r="F46" s="10">
        <v>399</v>
      </c>
      <c r="G46" s="10">
        <v>376</v>
      </c>
      <c r="H46" s="21">
        <v>365</v>
      </c>
    </row>
    <row r="47" spans="1:8" x14ac:dyDescent="0.35">
      <c r="A47" s="2" t="s">
        <v>77</v>
      </c>
      <c r="B47" s="10">
        <v>341</v>
      </c>
      <c r="C47" s="10">
        <v>354</v>
      </c>
      <c r="D47" s="10">
        <v>366</v>
      </c>
      <c r="E47" s="10">
        <v>379</v>
      </c>
      <c r="F47" s="10">
        <v>381</v>
      </c>
      <c r="G47" s="10">
        <v>397</v>
      </c>
      <c r="H47" s="21">
        <v>374</v>
      </c>
    </row>
    <row r="48" spans="1:8" x14ac:dyDescent="0.35">
      <c r="A48" s="2" t="s">
        <v>78</v>
      </c>
      <c r="B48" s="10">
        <v>362</v>
      </c>
      <c r="C48" s="10">
        <v>344</v>
      </c>
      <c r="D48" s="10">
        <v>354</v>
      </c>
      <c r="E48" s="10">
        <v>363</v>
      </c>
      <c r="F48" s="10">
        <v>376</v>
      </c>
      <c r="G48" s="10">
        <v>379</v>
      </c>
      <c r="H48" s="21">
        <v>394</v>
      </c>
    </row>
    <row r="49" spans="1:9" x14ac:dyDescent="0.35">
      <c r="A49" s="2" t="s">
        <v>79</v>
      </c>
      <c r="B49" s="10">
        <v>359</v>
      </c>
      <c r="C49" s="10">
        <v>365</v>
      </c>
      <c r="D49" s="10">
        <v>344</v>
      </c>
      <c r="E49" s="10">
        <v>351</v>
      </c>
      <c r="F49" s="10">
        <v>361</v>
      </c>
      <c r="G49" s="10">
        <v>375</v>
      </c>
      <c r="H49" s="21">
        <v>377</v>
      </c>
    </row>
    <row r="50" spans="1:9" ht="15" thickBot="1" x14ac:dyDescent="0.4">
      <c r="A50" s="22" t="s">
        <v>80</v>
      </c>
      <c r="B50" s="24">
        <v>441</v>
      </c>
      <c r="C50" s="24">
        <v>441</v>
      </c>
      <c r="D50" s="24">
        <v>441</v>
      </c>
      <c r="E50" s="24">
        <v>441</v>
      </c>
      <c r="F50" s="24">
        <v>441</v>
      </c>
      <c r="G50" s="24">
        <v>441</v>
      </c>
      <c r="H50" s="24">
        <v>441</v>
      </c>
    </row>
    <row r="52" spans="1:9" ht="15" thickBot="1" x14ac:dyDescent="0.4"/>
    <row r="53" spans="1:9" x14ac:dyDescent="0.35">
      <c r="A53" s="27" t="s">
        <v>86</v>
      </c>
      <c r="B53" s="28" t="s">
        <v>73</v>
      </c>
      <c r="C53" s="28">
        <v>1</v>
      </c>
      <c r="D53" s="28">
        <v>2</v>
      </c>
      <c r="E53" s="28">
        <v>3</v>
      </c>
      <c r="F53" s="28">
        <v>4</v>
      </c>
      <c r="G53" s="28">
        <v>5</v>
      </c>
      <c r="H53" s="29">
        <v>6</v>
      </c>
      <c r="I53" s="13" t="s">
        <v>87</v>
      </c>
    </row>
    <row r="54" spans="1:9" x14ac:dyDescent="0.35">
      <c r="A54" s="30" t="s">
        <v>74</v>
      </c>
      <c r="B54" s="31">
        <v>3438</v>
      </c>
      <c r="C54" s="31">
        <v>3511</v>
      </c>
      <c r="D54" s="31">
        <v>3673</v>
      </c>
      <c r="E54" s="31">
        <v>3457</v>
      </c>
      <c r="F54" s="31">
        <v>3361</v>
      </c>
      <c r="G54" s="31">
        <v>3611</v>
      </c>
      <c r="H54" s="32">
        <v>3584</v>
      </c>
      <c r="I54" s="33">
        <f>SUM(B54:H54)</f>
        <v>24635</v>
      </c>
    </row>
    <row r="55" spans="1:9" x14ac:dyDescent="0.35">
      <c r="A55" s="30" t="s">
        <v>75</v>
      </c>
      <c r="B55" s="31">
        <v>3300</v>
      </c>
      <c r="C55" s="31">
        <v>3469</v>
      </c>
      <c r="D55" s="31">
        <v>3509</v>
      </c>
      <c r="E55" s="31">
        <v>3646</v>
      </c>
      <c r="F55" s="31">
        <v>3438</v>
      </c>
      <c r="G55" s="31">
        <v>3343</v>
      </c>
      <c r="H55" s="32">
        <v>3589</v>
      </c>
      <c r="I55" s="33">
        <f t="shared" ref="I55:I59" si="0">SUM(B55:H55)</f>
        <v>24294</v>
      </c>
    </row>
    <row r="56" spans="1:9" x14ac:dyDescent="0.35">
      <c r="A56" s="30" t="s">
        <v>76</v>
      </c>
      <c r="B56" s="31">
        <v>3189</v>
      </c>
      <c r="C56" s="31">
        <v>3330</v>
      </c>
      <c r="D56" s="31">
        <v>3465</v>
      </c>
      <c r="E56" s="31">
        <v>3484</v>
      </c>
      <c r="F56" s="31">
        <v>3627</v>
      </c>
      <c r="G56" s="31">
        <v>3420</v>
      </c>
      <c r="H56" s="32">
        <v>3320</v>
      </c>
      <c r="I56" s="33">
        <f t="shared" si="0"/>
        <v>23835</v>
      </c>
    </row>
    <row r="57" spans="1:9" x14ac:dyDescent="0.35">
      <c r="A57" s="30" t="s">
        <v>77</v>
      </c>
      <c r="B57" s="31">
        <v>3104</v>
      </c>
      <c r="C57" s="31">
        <v>3216</v>
      </c>
      <c r="D57" s="31">
        <v>3327</v>
      </c>
      <c r="E57" s="31">
        <v>3442</v>
      </c>
      <c r="F57" s="31">
        <v>3465</v>
      </c>
      <c r="G57" s="31">
        <v>3608</v>
      </c>
      <c r="H57" s="32">
        <v>3398</v>
      </c>
      <c r="I57" s="33">
        <f t="shared" si="0"/>
        <v>23560</v>
      </c>
    </row>
    <row r="58" spans="1:9" x14ac:dyDescent="0.35">
      <c r="A58" s="30" t="s">
        <v>78</v>
      </c>
      <c r="B58" s="31">
        <v>3289</v>
      </c>
      <c r="C58" s="31">
        <v>3131</v>
      </c>
      <c r="D58" s="31">
        <v>3215</v>
      </c>
      <c r="E58" s="31">
        <v>3302</v>
      </c>
      <c r="F58" s="31">
        <v>3422</v>
      </c>
      <c r="G58" s="31">
        <v>3449</v>
      </c>
      <c r="H58" s="32">
        <v>3584</v>
      </c>
      <c r="I58" s="33">
        <f t="shared" si="0"/>
        <v>23392</v>
      </c>
    </row>
    <row r="59" spans="1:9" x14ac:dyDescent="0.35">
      <c r="A59" s="30" t="s">
        <v>79</v>
      </c>
      <c r="B59" s="31">
        <v>3261</v>
      </c>
      <c r="C59" s="31">
        <v>3319</v>
      </c>
      <c r="D59" s="31">
        <v>3127</v>
      </c>
      <c r="E59" s="31">
        <v>3191</v>
      </c>
      <c r="F59" s="31">
        <v>3284</v>
      </c>
      <c r="G59" s="31">
        <v>3405</v>
      </c>
      <c r="H59" s="32">
        <v>3427</v>
      </c>
      <c r="I59" s="33">
        <f t="shared" si="0"/>
        <v>23014</v>
      </c>
    </row>
    <row r="60" spans="1:9" ht="15" thickBot="1" x14ac:dyDescent="0.4">
      <c r="A60" s="22" t="s">
        <v>80</v>
      </c>
      <c r="B60" s="34">
        <v>4235</v>
      </c>
      <c r="C60" s="34">
        <v>4235</v>
      </c>
      <c r="D60" s="34">
        <v>4235</v>
      </c>
      <c r="E60" s="34">
        <v>4235</v>
      </c>
      <c r="F60" s="34">
        <v>4235</v>
      </c>
      <c r="G60" s="34">
        <v>4235</v>
      </c>
      <c r="H60" s="34">
        <v>4235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327B-5740-4300-B33D-BD94ACF8967D}">
  <dimension ref="A1:F71"/>
  <sheetViews>
    <sheetView workbookViewId="0">
      <selection activeCell="K24" sqref="K24"/>
    </sheetView>
  </sheetViews>
  <sheetFormatPr defaultRowHeight="14.5" x14ac:dyDescent="0.35"/>
  <cols>
    <col min="2" max="2" width="35.1796875" customWidth="1"/>
    <col min="3" max="3" width="0" hidden="1" customWidth="1"/>
    <col min="4" max="4" width="30.26953125" hidden="1" customWidth="1"/>
    <col min="5" max="5" width="12.7265625" customWidth="1"/>
    <col min="6" max="6" width="12.1796875" customWidth="1"/>
  </cols>
  <sheetData>
    <row r="1" spans="1:6" x14ac:dyDescent="0.35">
      <c r="B1" s="35" t="s">
        <v>88</v>
      </c>
    </row>
    <row r="2" spans="1:6" x14ac:dyDescent="0.35">
      <c r="A2" s="36" t="s">
        <v>89</v>
      </c>
      <c r="B2" s="36" t="s">
        <v>90</v>
      </c>
      <c r="C2" s="36" t="s">
        <v>0</v>
      </c>
      <c r="D2" s="36" t="s">
        <v>91</v>
      </c>
      <c r="E2" s="36" t="s">
        <v>92</v>
      </c>
      <c r="F2" s="36" t="s">
        <v>93</v>
      </c>
    </row>
    <row r="3" spans="1:6" x14ac:dyDescent="0.35">
      <c r="A3">
        <v>3012068</v>
      </c>
      <c r="B3" t="s">
        <v>19</v>
      </c>
      <c r="C3" t="s">
        <v>72</v>
      </c>
      <c r="D3" t="s">
        <v>94</v>
      </c>
      <c r="E3">
        <v>60</v>
      </c>
      <c r="F3">
        <v>60</v>
      </c>
    </row>
    <row r="4" spans="1:6" x14ac:dyDescent="0.35">
      <c r="A4">
        <v>3012065</v>
      </c>
      <c r="B4" t="s">
        <v>17</v>
      </c>
      <c r="C4" t="s">
        <v>72</v>
      </c>
      <c r="D4" t="s">
        <v>95</v>
      </c>
      <c r="E4">
        <v>60</v>
      </c>
      <c r="F4">
        <v>60</v>
      </c>
    </row>
    <row r="5" spans="1:6" x14ac:dyDescent="0.35">
      <c r="A5">
        <v>3012030</v>
      </c>
      <c r="B5" t="s">
        <v>1</v>
      </c>
      <c r="C5" t="s">
        <v>72</v>
      </c>
      <c r="D5" t="s">
        <v>96</v>
      </c>
      <c r="E5" s="1">
        <v>140</v>
      </c>
    </row>
    <row r="6" spans="1:6" x14ac:dyDescent="0.35">
      <c r="A6">
        <v>3012033</v>
      </c>
      <c r="B6" t="s">
        <v>14</v>
      </c>
      <c r="C6" t="s">
        <v>72</v>
      </c>
      <c r="D6" t="s">
        <v>95</v>
      </c>
      <c r="E6">
        <v>120</v>
      </c>
      <c r="F6">
        <v>120</v>
      </c>
    </row>
    <row r="7" spans="1:6" x14ac:dyDescent="0.35">
      <c r="A7">
        <v>3012066</v>
      </c>
      <c r="B7" t="s">
        <v>18</v>
      </c>
      <c r="C7" t="s">
        <v>72</v>
      </c>
      <c r="D7" t="s">
        <v>95</v>
      </c>
      <c r="E7">
        <v>60</v>
      </c>
      <c r="F7">
        <v>60</v>
      </c>
    </row>
    <row r="8" spans="1:6" x14ac:dyDescent="0.35">
      <c r="A8">
        <v>3014027</v>
      </c>
      <c r="B8" t="s">
        <v>21</v>
      </c>
      <c r="C8" t="s">
        <v>72</v>
      </c>
      <c r="D8" t="s">
        <v>96</v>
      </c>
      <c r="E8">
        <v>90</v>
      </c>
      <c r="F8">
        <v>90</v>
      </c>
    </row>
    <row r="9" spans="1:6" x14ac:dyDescent="0.35">
      <c r="A9">
        <v>3012061</v>
      </c>
      <c r="B9" t="s">
        <v>16</v>
      </c>
      <c r="C9" t="s">
        <v>72</v>
      </c>
      <c r="D9" t="s">
        <v>97</v>
      </c>
      <c r="E9">
        <v>90</v>
      </c>
      <c r="F9">
        <v>90</v>
      </c>
    </row>
    <row r="10" spans="1:6" x14ac:dyDescent="0.35">
      <c r="A10">
        <v>3013506</v>
      </c>
      <c r="B10" t="s">
        <v>20</v>
      </c>
      <c r="C10" t="s">
        <v>72</v>
      </c>
      <c r="D10" t="s">
        <v>94</v>
      </c>
      <c r="E10">
        <v>30</v>
      </c>
      <c r="F10">
        <v>30</v>
      </c>
    </row>
    <row r="11" spans="1:6" x14ac:dyDescent="0.35">
      <c r="A11">
        <v>3012059</v>
      </c>
      <c r="B11" t="s">
        <v>98</v>
      </c>
      <c r="C11" t="s">
        <v>72</v>
      </c>
      <c r="D11" t="s">
        <v>95</v>
      </c>
      <c r="E11">
        <v>60</v>
      </c>
      <c r="F11">
        <v>60</v>
      </c>
    </row>
    <row r="12" spans="1:6" x14ac:dyDescent="0.35">
      <c r="A12">
        <v>3012055</v>
      </c>
      <c r="B12" t="s">
        <v>15</v>
      </c>
      <c r="C12" t="s">
        <v>72</v>
      </c>
      <c r="D12" t="s">
        <v>97</v>
      </c>
      <c r="F12">
        <v>140</v>
      </c>
    </row>
    <row r="13" spans="1:6" ht="15" thickBot="1" x14ac:dyDescent="0.4">
      <c r="E13" s="37">
        <f>SUM(E3:E12)</f>
        <v>710</v>
      </c>
      <c r="F13" s="37">
        <f>SUM(F3:F12)</f>
        <v>710</v>
      </c>
    </row>
    <row r="14" spans="1:6" ht="15" thickTop="1" x14ac:dyDescent="0.35">
      <c r="B14" s="35" t="s">
        <v>99</v>
      </c>
    </row>
    <row r="15" spans="1:6" x14ac:dyDescent="0.35">
      <c r="A15" s="36" t="s">
        <v>89</v>
      </c>
      <c r="B15" s="36" t="s">
        <v>90</v>
      </c>
      <c r="C15" s="36" t="s">
        <v>0</v>
      </c>
      <c r="D15" s="36" t="s">
        <v>91</v>
      </c>
      <c r="E15" s="36" t="s">
        <v>92</v>
      </c>
      <c r="F15" s="36" t="s">
        <v>93</v>
      </c>
    </row>
    <row r="16" spans="1:6" x14ac:dyDescent="0.35">
      <c r="A16">
        <v>3014023</v>
      </c>
      <c r="B16" t="s">
        <v>30</v>
      </c>
      <c r="C16" t="s">
        <v>81</v>
      </c>
      <c r="D16" t="s">
        <v>100</v>
      </c>
      <c r="E16">
        <v>90</v>
      </c>
      <c r="F16">
        <v>90</v>
      </c>
    </row>
    <row r="17" spans="1:6" x14ac:dyDescent="0.35">
      <c r="A17">
        <v>3012073</v>
      </c>
      <c r="B17" t="s">
        <v>28</v>
      </c>
      <c r="C17" t="s">
        <v>81</v>
      </c>
      <c r="D17" t="s">
        <v>101</v>
      </c>
      <c r="E17">
        <v>90</v>
      </c>
      <c r="F17">
        <v>90</v>
      </c>
    </row>
    <row r="18" spans="1:6" x14ac:dyDescent="0.35">
      <c r="A18">
        <v>3012069</v>
      </c>
      <c r="B18" t="s">
        <v>26</v>
      </c>
      <c r="C18" t="s">
        <v>81</v>
      </c>
      <c r="D18" t="s">
        <v>102</v>
      </c>
      <c r="E18">
        <v>90</v>
      </c>
      <c r="F18">
        <v>90</v>
      </c>
    </row>
    <row r="19" spans="1:6" x14ac:dyDescent="0.35">
      <c r="A19">
        <v>3012052</v>
      </c>
      <c r="B19" t="s">
        <v>23</v>
      </c>
      <c r="C19" t="s">
        <v>81</v>
      </c>
      <c r="D19" t="s">
        <v>102</v>
      </c>
      <c r="E19">
        <v>60</v>
      </c>
      <c r="F19">
        <v>60</v>
      </c>
    </row>
    <row r="20" spans="1:6" x14ac:dyDescent="0.35">
      <c r="A20">
        <v>3012070</v>
      </c>
      <c r="B20" t="s">
        <v>27</v>
      </c>
      <c r="C20" t="s">
        <v>81</v>
      </c>
      <c r="D20" t="s">
        <v>101</v>
      </c>
      <c r="E20">
        <v>90</v>
      </c>
      <c r="F20">
        <v>90</v>
      </c>
    </row>
    <row r="21" spans="1:6" x14ac:dyDescent="0.35">
      <c r="A21">
        <v>3012047</v>
      </c>
      <c r="B21" t="s">
        <v>22</v>
      </c>
      <c r="C21" t="s">
        <v>81</v>
      </c>
      <c r="D21" t="s">
        <v>100</v>
      </c>
      <c r="E21">
        <v>120</v>
      </c>
      <c r="F21">
        <v>120</v>
      </c>
    </row>
    <row r="22" spans="1:6" x14ac:dyDescent="0.35">
      <c r="A22">
        <v>3012060</v>
      </c>
      <c r="B22" s="1" t="s">
        <v>24</v>
      </c>
      <c r="C22" t="s">
        <v>81</v>
      </c>
      <c r="D22" t="s">
        <v>102</v>
      </c>
      <c r="E22" s="1">
        <v>90</v>
      </c>
    </row>
    <row r="23" spans="1:6" x14ac:dyDescent="0.35">
      <c r="A23">
        <v>3012063</v>
      </c>
      <c r="B23" t="s">
        <v>25</v>
      </c>
      <c r="C23" t="s">
        <v>81</v>
      </c>
      <c r="D23" t="s">
        <v>103</v>
      </c>
      <c r="E23">
        <v>150</v>
      </c>
      <c r="F23">
        <v>150</v>
      </c>
    </row>
    <row r="24" spans="1:6" x14ac:dyDescent="0.35">
      <c r="A24">
        <v>3013301</v>
      </c>
      <c r="B24" s="1" t="s">
        <v>29</v>
      </c>
      <c r="C24" t="s">
        <v>81</v>
      </c>
      <c r="D24" t="s">
        <v>102</v>
      </c>
      <c r="F24">
        <v>90</v>
      </c>
    </row>
    <row r="25" spans="1:6" ht="15" thickBot="1" x14ac:dyDescent="0.4">
      <c r="E25" s="37">
        <f>SUM(E16:E24)</f>
        <v>780</v>
      </c>
      <c r="F25" s="37">
        <f>SUM(F16:F24)</f>
        <v>780</v>
      </c>
    </row>
    <row r="26" spans="1:6" ht="15" thickTop="1" x14ac:dyDescent="0.35">
      <c r="B26" s="35" t="s">
        <v>104</v>
      </c>
    </row>
    <row r="27" spans="1:6" x14ac:dyDescent="0.35">
      <c r="A27" s="36" t="s">
        <v>89</v>
      </c>
      <c r="B27" s="36" t="s">
        <v>90</v>
      </c>
      <c r="C27" s="36" t="s">
        <v>0</v>
      </c>
      <c r="D27" s="36" t="s">
        <v>91</v>
      </c>
      <c r="E27" s="36" t="s">
        <v>92</v>
      </c>
      <c r="F27" s="36" t="s">
        <v>93</v>
      </c>
    </row>
    <row r="28" spans="1:6" x14ac:dyDescent="0.35">
      <c r="A28">
        <v>3012005</v>
      </c>
      <c r="B28" s="1" t="s">
        <v>32</v>
      </c>
      <c r="C28" t="s">
        <v>83</v>
      </c>
      <c r="D28" t="s">
        <v>105</v>
      </c>
      <c r="E28" s="1">
        <v>120</v>
      </c>
    </row>
    <row r="29" spans="1:6" x14ac:dyDescent="0.35">
      <c r="A29">
        <v>3012002</v>
      </c>
      <c r="B29" s="1" t="s">
        <v>31</v>
      </c>
      <c r="C29" t="s">
        <v>83</v>
      </c>
      <c r="D29" t="s">
        <v>105</v>
      </c>
      <c r="F29">
        <v>120</v>
      </c>
    </row>
    <row r="30" spans="1:6" x14ac:dyDescent="0.35">
      <c r="A30">
        <v>3012072</v>
      </c>
      <c r="B30" t="s">
        <v>36</v>
      </c>
      <c r="C30" t="s">
        <v>83</v>
      </c>
      <c r="D30" t="s">
        <v>106</v>
      </c>
      <c r="E30">
        <v>90</v>
      </c>
      <c r="F30">
        <v>90</v>
      </c>
    </row>
    <row r="31" spans="1:6" x14ac:dyDescent="0.35">
      <c r="A31">
        <v>3014003</v>
      </c>
      <c r="B31" t="s">
        <v>41</v>
      </c>
      <c r="C31" t="s">
        <v>83</v>
      </c>
      <c r="D31" t="s">
        <v>106</v>
      </c>
      <c r="E31">
        <v>90</v>
      </c>
      <c r="F31">
        <v>90</v>
      </c>
    </row>
    <row r="32" spans="1:6" x14ac:dyDescent="0.35">
      <c r="A32">
        <v>3012010</v>
      </c>
      <c r="B32" t="s">
        <v>107</v>
      </c>
      <c r="C32" t="s">
        <v>83</v>
      </c>
      <c r="D32" t="s">
        <v>105</v>
      </c>
      <c r="E32">
        <v>90</v>
      </c>
      <c r="F32">
        <v>90</v>
      </c>
    </row>
    <row r="33" spans="1:6" x14ac:dyDescent="0.35">
      <c r="A33">
        <v>3012064</v>
      </c>
      <c r="B33" t="s">
        <v>35</v>
      </c>
      <c r="C33" t="s">
        <v>83</v>
      </c>
      <c r="D33" t="s">
        <v>108</v>
      </c>
      <c r="E33">
        <v>90</v>
      </c>
      <c r="F33">
        <v>90</v>
      </c>
    </row>
    <row r="34" spans="1:6" x14ac:dyDescent="0.35">
      <c r="A34">
        <v>3012067</v>
      </c>
      <c r="B34" t="s">
        <v>109</v>
      </c>
      <c r="C34" t="s">
        <v>83</v>
      </c>
      <c r="D34" t="s">
        <v>105</v>
      </c>
      <c r="E34">
        <v>120</v>
      </c>
      <c r="F34">
        <v>120</v>
      </c>
    </row>
    <row r="35" spans="1:6" x14ac:dyDescent="0.35">
      <c r="A35">
        <v>3012067</v>
      </c>
      <c r="B35" t="s">
        <v>110</v>
      </c>
      <c r="C35" t="s">
        <v>83</v>
      </c>
      <c r="D35" t="s">
        <v>108</v>
      </c>
      <c r="E35">
        <v>54</v>
      </c>
      <c r="F35">
        <v>54</v>
      </c>
    </row>
    <row r="36" spans="1:6" x14ac:dyDescent="0.35">
      <c r="A36">
        <v>3012074</v>
      </c>
      <c r="B36" t="s">
        <v>37</v>
      </c>
      <c r="C36" t="s">
        <v>83</v>
      </c>
      <c r="D36" t="s">
        <v>108</v>
      </c>
      <c r="E36">
        <v>90</v>
      </c>
      <c r="F36">
        <v>90</v>
      </c>
    </row>
    <row r="37" spans="1:6" x14ac:dyDescent="0.35">
      <c r="A37">
        <v>3013502</v>
      </c>
      <c r="B37" t="s">
        <v>38</v>
      </c>
      <c r="C37" t="s">
        <v>83</v>
      </c>
      <c r="D37" t="s">
        <v>108</v>
      </c>
      <c r="E37">
        <v>60</v>
      </c>
      <c r="F37">
        <v>60</v>
      </c>
    </row>
    <row r="38" spans="1:6" x14ac:dyDescent="0.35">
      <c r="A38">
        <v>3013503</v>
      </c>
      <c r="B38" t="s">
        <v>39</v>
      </c>
      <c r="C38" t="s">
        <v>83</v>
      </c>
      <c r="D38" t="s">
        <v>106</v>
      </c>
      <c r="E38">
        <v>60</v>
      </c>
      <c r="F38">
        <v>60</v>
      </c>
    </row>
    <row r="39" spans="1:6" x14ac:dyDescent="0.35">
      <c r="A39">
        <v>3012026</v>
      </c>
      <c r="B39" t="s">
        <v>33</v>
      </c>
      <c r="C39" t="s">
        <v>83</v>
      </c>
      <c r="D39" t="s">
        <v>106</v>
      </c>
      <c r="E39">
        <v>120</v>
      </c>
      <c r="F39">
        <v>120</v>
      </c>
    </row>
    <row r="40" spans="1:6" x14ac:dyDescent="0.35">
      <c r="A40">
        <v>3013505</v>
      </c>
      <c r="B40" t="s">
        <v>40</v>
      </c>
      <c r="C40" t="s">
        <v>83</v>
      </c>
      <c r="D40" t="s">
        <v>108</v>
      </c>
      <c r="E40">
        <v>30</v>
      </c>
      <c r="F40">
        <v>30</v>
      </c>
    </row>
    <row r="41" spans="1:6" x14ac:dyDescent="0.35">
      <c r="A41">
        <v>3014028</v>
      </c>
      <c r="B41" t="s">
        <v>42</v>
      </c>
      <c r="C41" t="s">
        <v>83</v>
      </c>
      <c r="D41" t="s">
        <v>108</v>
      </c>
      <c r="E41">
        <v>90</v>
      </c>
      <c r="F41">
        <v>90</v>
      </c>
    </row>
    <row r="42" spans="1:6" x14ac:dyDescent="0.35">
      <c r="A42">
        <v>3012056</v>
      </c>
      <c r="B42" t="s">
        <v>34</v>
      </c>
      <c r="C42" t="s">
        <v>83</v>
      </c>
      <c r="D42" t="s">
        <v>106</v>
      </c>
      <c r="E42">
        <v>60</v>
      </c>
      <c r="F42">
        <v>60</v>
      </c>
    </row>
    <row r="43" spans="1:6" x14ac:dyDescent="0.35">
      <c r="A43">
        <v>3012059</v>
      </c>
      <c r="B43" t="s">
        <v>111</v>
      </c>
      <c r="C43" t="s">
        <v>83</v>
      </c>
      <c r="D43" t="s">
        <v>108</v>
      </c>
      <c r="E43">
        <v>90</v>
      </c>
      <c r="F43">
        <v>90</v>
      </c>
    </row>
    <row r="44" spans="1:6" ht="15" thickBot="1" x14ac:dyDescent="0.4">
      <c r="E44" s="37">
        <f>SUM(E28:E43)</f>
        <v>1254</v>
      </c>
      <c r="F44" s="37">
        <f>SUM(F28:F43)</f>
        <v>1254</v>
      </c>
    </row>
    <row r="45" spans="1:6" ht="15" thickTop="1" x14ac:dyDescent="0.35">
      <c r="B45" s="35" t="s">
        <v>112</v>
      </c>
    </row>
    <row r="46" spans="1:6" x14ac:dyDescent="0.35">
      <c r="A46" s="36" t="s">
        <v>89</v>
      </c>
      <c r="B46" s="36" t="s">
        <v>90</v>
      </c>
      <c r="C46" s="36" t="s">
        <v>0</v>
      </c>
      <c r="D46" s="36" t="s">
        <v>91</v>
      </c>
      <c r="E46" s="36" t="s">
        <v>92</v>
      </c>
      <c r="F46" s="36" t="s">
        <v>93</v>
      </c>
    </row>
    <row r="47" spans="1:6" x14ac:dyDescent="0.35">
      <c r="A47">
        <v>3014024</v>
      </c>
      <c r="B47" t="s">
        <v>50</v>
      </c>
      <c r="C47" t="s">
        <v>84</v>
      </c>
      <c r="D47" t="s">
        <v>113</v>
      </c>
      <c r="E47">
        <v>60</v>
      </c>
      <c r="F47">
        <v>60</v>
      </c>
    </row>
    <row r="48" spans="1:6" x14ac:dyDescent="0.35">
      <c r="A48">
        <v>3012006</v>
      </c>
      <c r="B48" t="s">
        <v>43</v>
      </c>
      <c r="C48" t="s">
        <v>84</v>
      </c>
      <c r="D48" t="s">
        <v>113</v>
      </c>
      <c r="E48">
        <v>120</v>
      </c>
      <c r="F48">
        <v>120</v>
      </c>
    </row>
    <row r="49" spans="1:6" x14ac:dyDescent="0.35">
      <c r="A49">
        <v>3012075</v>
      </c>
      <c r="B49" t="s">
        <v>47</v>
      </c>
      <c r="C49" t="s">
        <v>84</v>
      </c>
      <c r="D49" t="s">
        <v>114</v>
      </c>
      <c r="E49">
        <v>210</v>
      </c>
      <c r="F49">
        <v>210</v>
      </c>
    </row>
    <row r="50" spans="1:6" x14ac:dyDescent="0.35">
      <c r="A50">
        <v>3012010</v>
      </c>
      <c r="B50" t="s">
        <v>115</v>
      </c>
      <c r="C50" t="s">
        <v>84</v>
      </c>
      <c r="D50" t="s">
        <v>113</v>
      </c>
      <c r="E50">
        <v>150</v>
      </c>
    </row>
    <row r="51" spans="1:6" x14ac:dyDescent="0.35">
      <c r="A51">
        <v>3012009</v>
      </c>
      <c r="B51" t="s">
        <v>44</v>
      </c>
      <c r="C51" t="s">
        <v>84</v>
      </c>
      <c r="D51" t="s">
        <v>113</v>
      </c>
      <c r="F51">
        <v>150</v>
      </c>
    </row>
    <row r="52" spans="1:6" x14ac:dyDescent="0.35">
      <c r="A52">
        <v>3012071</v>
      </c>
      <c r="B52" t="s">
        <v>46</v>
      </c>
      <c r="C52" t="s">
        <v>84</v>
      </c>
      <c r="D52" t="s">
        <v>116</v>
      </c>
      <c r="E52">
        <v>120</v>
      </c>
      <c r="F52">
        <v>120</v>
      </c>
    </row>
    <row r="53" spans="1:6" x14ac:dyDescent="0.35">
      <c r="A53">
        <v>3012013</v>
      </c>
      <c r="B53" t="s">
        <v>45</v>
      </c>
      <c r="C53" t="s">
        <v>84</v>
      </c>
      <c r="D53" t="s">
        <v>117</v>
      </c>
      <c r="E53">
        <v>120</v>
      </c>
      <c r="F53">
        <v>120</v>
      </c>
    </row>
    <row r="54" spans="1:6" x14ac:dyDescent="0.35">
      <c r="A54">
        <v>3012015</v>
      </c>
      <c r="B54" t="s">
        <v>118</v>
      </c>
      <c r="C54" t="s">
        <v>84</v>
      </c>
      <c r="D54" t="s">
        <v>119</v>
      </c>
      <c r="E54">
        <v>60</v>
      </c>
      <c r="F54">
        <v>60</v>
      </c>
    </row>
    <row r="55" spans="1:6" x14ac:dyDescent="0.35">
      <c r="A55">
        <v>3012015</v>
      </c>
      <c r="B55" t="s">
        <v>120</v>
      </c>
      <c r="C55" t="s">
        <v>84</v>
      </c>
      <c r="D55" t="s">
        <v>116</v>
      </c>
      <c r="E55">
        <v>90</v>
      </c>
      <c r="F55">
        <v>90</v>
      </c>
    </row>
    <row r="56" spans="1:6" x14ac:dyDescent="0.35">
      <c r="A56">
        <v>3013500</v>
      </c>
      <c r="B56" t="s">
        <v>49</v>
      </c>
      <c r="C56" t="s">
        <v>84</v>
      </c>
      <c r="D56" t="s">
        <v>119</v>
      </c>
      <c r="E56">
        <v>60</v>
      </c>
      <c r="F56">
        <v>60</v>
      </c>
    </row>
    <row r="57" spans="1:6" x14ac:dyDescent="0.35">
      <c r="A57">
        <v>3013300</v>
      </c>
      <c r="B57" t="s">
        <v>48</v>
      </c>
      <c r="C57" t="s">
        <v>84</v>
      </c>
      <c r="D57" t="s">
        <v>119</v>
      </c>
      <c r="E57">
        <v>60</v>
      </c>
      <c r="F57">
        <v>60</v>
      </c>
    </row>
    <row r="58" spans="1:6" ht="15" thickBot="1" x14ac:dyDescent="0.4">
      <c r="E58" s="37">
        <f>SUM(E47:E57)</f>
        <v>1050</v>
      </c>
      <c r="F58" s="37">
        <f>SUM(F47:F57)</f>
        <v>1050</v>
      </c>
    </row>
    <row r="59" spans="1:6" ht="15" thickTop="1" x14ac:dyDescent="0.35"/>
    <row r="60" spans="1:6" x14ac:dyDescent="0.35">
      <c r="B60" s="1" t="s">
        <v>121</v>
      </c>
    </row>
    <row r="61" spans="1:6" x14ac:dyDescent="0.35">
      <c r="A61" s="13" t="s">
        <v>89</v>
      </c>
      <c r="B61" s="13" t="s">
        <v>90</v>
      </c>
      <c r="C61" s="13" t="s">
        <v>0</v>
      </c>
      <c r="D61" s="13" t="s">
        <v>91</v>
      </c>
      <c r="E61" s="13" t="s">
        <v>92</v>
      </c>
      <c r="F61" s="13" t="s">
        <v>93</v>
      </c>
    </row>
    <row r="62" spans="1:6" x14ac:dyDescent="0.35">
      <c r="A62">
        <v>3012024</v>
      </c>
      <c r="B62" t="s">
        <v>54</v>
      </c>
      <c r="C62" t="s">
        <v>85</v>
      </c>
      <c r="D62" t="s">
        <v>122</v>
      </c>
      <c r="E62">
        <v>81</v>
      </c>
      <c r="F62">
        <v>81</v>
      </c>
    </row>
    <row r="63" spans="1:6" x14ac:dyDescent="0.35">
      <c r="A63">
        <v>3013507</v>
      </c>
      <c r="B63" t="s">
        <v>123</v>
      </c>
      <c r="C63" t="s">
        <v>85</v>
      </c>
      <c r="D63" t="s">
        <v>124</v>
      </c>
      <c r="E63">
        <v>90</v>
      </c>
      <c r="F63">
        <v>90</v>
      </c>
    </row>
    <row r="64" spans="1:6" x14ac:dyDescent="0.35">
      <c r="A64">
        <v>3012043</v>
      </c>
      <c r="B64" t="s">
        <v>55</v>
      </c>
      <c r="C64" t="s">
        <v>85</v>
      </c>
      <c r="D64" t="s">
        <v>122</v>
      </c>
      <c r="E64">
        <v>60</v>
      </c>
      <c r="F64">
        <v>60</v>
      </c>
    </row>
    <row r="65" spans="1:6" x14ac:dyDescent="0.35">
      <c r="A65">
        <v>3012019</v>
      </c>
      <c r="B65" t="s">
        <v>52</v>
      </c>
      <c r="C65" t="s">
        <v>85</v>
      </c>
      <c r="D65" t="s">
        <v>124</v>
      </c>
      <c r="E65">
        <v>90</v>
      </c>
      <c r="F65">
        <v>90</v>
      </c>
    </row>
    <row r="66" spans="1:6" x14ac:dyDescent="0.35">
      <c r="A66">
        <v>3012021</v>
      </c>
      <c r="B66" t="s">
        <v>53</v>
      </c>
      <c r="C66" t="s">
        <v>85</v>
      </c>
      <c r="D66" t="s">
        <v>125</v>
      </c>
      <c r="E66">
        <v>120</v>
      </c>
    </row>
    <row r="67" spans="1:6" x14ac:dyDescent="0.35">
      <c r="A67">
        <v>3012003</v>
      </c>
      <c r="B67" t="s">
        <v>51</v>
      </c>
      <c r="C67" t="s">
        <v>85</v>
      </c>
      <c r="D67" t="s">
        <v>125</v>
      </c>
      <c r="F67">
        <v>120</v>
      </c>
    </row>
    <row r="68" spans="1:6" ht="15" thickBot="1" x14ac:dyDescent="0.4">
      <c r="E68" s="37">
        <f>SUM(E62:E67)</f>
        <v>441</v>
      </c>
      <c r="F68" s="37">
        <f>SUM(F62:F67)</f>
        <v>441</v>
      </c>
    </row>
    <row r="69" spans="1:6" ht="15" thickTop="1" x14ac:dyDescent="0.35"/>
    <row r="70" spans="1:6" ht="15" thickBot="1" x14ac:dyDescent="0.4">
      <c r="B70" s="1" t="s">
        <v>58</v>
      </c>
      <c r="E70" s="37">
        <f>SUM(E13+E25+E44+E58+E68)</f>
        <v>4235</v>
      </c>
    </row>
    <row r="71" spans="1:6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South</vt:lpstr>
      <vt:lpstr>B&amp;D Primary FCasts</vt:lpstr>
      <vt:lpstr>Primary Info.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Caliste</dc:creator>
  <cp:lastModifiedBy>Janet Caliste</cp:lastModifiedBy>
  <dcterms:created xsi:type="dcterms:W3CDTF">2023-10-11T17:13:05Z</dcterms:created>
  <dcterms:modified xsi:type="dcterms:W3CDTF">2023-10-24T11:47:49Z</dcterms:modified>
</cp:coreProperties>
</file>